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/>
  </bookViews>
  <sheets>
    <sheet name="Пермский период" sheetId="1" r:id="rId1"/>
    <sheet name="Коммандный" sheetId="2" r:id="rId2"/>
    <sheet name="АБС" sheetId="3" r:id="rId3"/>
    <sheet name="АБСвет" sheetId="4" r:id="rId4"/>
  </sheets>
  <calcPr calcId="162913" refMode="R1C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70" i="1"/>
  <c r="M71" i="1"/>
  <c r="M72" i="1"/>
  <c r="M73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3" i="1"/>
  <c r="M94" i="1"/>
  <c r="M95" i="1"/>
  <c r="M96" i="1"/>
  <c r="M97" i="1"/>
  <c r="M98" i="1"/>
  <c r="M99" i="1"/>
  <c r="M100" i="1"/>
  <c r="M101" i="1"/>
  <c r="M104" i="1"/>
  <c r="M105" i="1"/>
  <c r="M107" i="1"/>
  <c r="L6" i="4" l="1"/>
  <c r="L7" i="4"/>
  <c r="L9" i="4"/>
  <c r="L5" i="4"/>
  <c r="L8" i="4"/>
  <c r="L3" i="4"/>
  <c r="L10" i="4"/>
  <c r="L2" i="4"/>
  <c r="L11" i="4"/>
  <c r="L4" i="4"/>
  <c r="L3" i="3"/>
  <c r="L5" i="3"/>
  <c r="L16" i="3"/>
  <c r="L2" i="3"/>
  <c r="L8" i="3"/>
  <c r="L17" i="3"/>
  <c r="L20" i="3"/>
  <c r="L23" i="3"/>
  <c r="L27" i="3"/>
  <c r="L19" i="3"/>
  <c r="L6" i="3"/>
  <c r="L7" i="3"/>
  <c r="L9" i="3"/>
  <c r="L22" i="3"/>
  <c r="L26" i="3"/>
  <c r="L24" i="3"/>
  <c r="L25" i="3"/>
  <c r="L12" i="3"/>
  <c r="L28" i="3"/>
  <c r="L30" i="3"/>
  <c r="L4" i="3"/>
  <c r="L15" i="3"/>
  <c r="L11" i="3"/>
  <c r="L13" i="3"/>
  <c r="L14" i="3"/>
  <c r="L18" i="3"/>
  <c r="L21" i="3"/>
  <c r="L29" i="3"/>
  <c r="L10" i="3"/>
</calcChain>
</file>

<file path=xl/sharedStrings.xml><?xml version="1.0" encoding="utf-8"?>
<sst xmlns="http://schemas.openxmlformats.org/spreadsheetml/2006/main" count="753" uniqueCount="191">
  <si>
    <t>"ПЕРМСКИЙ ПЕРИОД VI" - 2 этап. 05.12.2020.</t>
  </si>
  <si>
    <t>Место</t>
  </si>
  <si>
    <t>В/К</t>
  </si>
  <si>
    <t>ФИО</t>
  </si>
  <si>
    <t>возраст</t>
  </si>
  <si>
    <t>Команда</t>
  </si>
  <si>
    <t>Год рождения</t>
  </si>
  <si>
    <t>Вес</t>
  </si>
  <si>
    <t>Шварц</t>
  </si>
  <si>
    <t>Попытки</t>
  </si>
  <si>
    <t>Рез-тат</t>
  </si>
  <si>
    <t>Абсолютн первенство</t>
  </si>
  <si>
    <t>Сарапульцева Юлия</t>
  </si>
  <si>
    <t>OPEN</t>
  </si>
  <si>
    <t>Ерофеева Елена</t>
  </si>
  <si>
    <t>Energy Fitness (Пермь)</t>
  </si>
  <si>
    <t>Ларкова Анастасия</t>
  </si>
  <si>
    <t>Березники (Пермский край)</t>
  </si>
  <si>
    <t>Лукиных Екатерина</t>
  </si>
  <si>
    <t>Пермь</t>
  </si>
  <si>
    <t>Гаджиева Людмила</t>
  </si>
  <si>
    <t>М2</t>
  </si>
  <si>
    <t>Шефер Ирина</t>
  </si>
  <si>
    <t>М3</t>
  </si>
  <si>
    <t>Богатырь (Пермь)</t>
  </si>
  <si>
    <t>Аптуков Дамир</t>
  </si>
  <si>
    <t>ЮНОШИ</t>
  </si>
  <si>
    <t>п. Уральский (Пермский край)</t>
  </si>
  <si>
    <t>Васильев Максим</t>
  </si>
  <si>
    <t>Кизел (Пермский край)</t>
  </si>
  <si>
    <t>Павлов Егор</t>
  </si>
  <si>
    <t>ЮНИОРЫ</t>
  </si>
  <si>
    <t>Наймушин Данил</t>
  </si>
  <si>
    <t>Чайковский (Пермский край)</t>
  </si>
  <si>
    <t>Климов Евгений</t>
  </si>
  <si>
    <t xml:space="preserve">OPEN </t>
  </si>
  <si>
    <t>Туров Артем</t>
  </si>
  <si>
    <t>Верещагино (Пермский край)</t>
  </si>
  <si>
    <t>Савин Александр</t>
  </si>
  <si>
    <t>Губаха (Пермский край)</t>
  </si>
  <si>
    <t>Филозопов Александр</t>
  </si>
  <si>
    <t>Хисматулин Марат</t>
  </si>
  <si>
    <t>Шелякин Савелий</t>
  </si>
  <si>
    <t>Васёв Даниил</t>
  </si>
  <si>
    <t>Политов Сергей</t>
  </si>
  <si>
    <t>Чертков Владислав</t>
  </si>
  <si>
    <t>5KFit (Пермь)</t>
  </si>
  <si>
    <t>Аксёнов Роман</t>
  </si>
  <si>
    <t>Жуков Алексей</t>
  </si>
  <si>
    <t>Сячин Антон</t>
  </si>
  <si>
    <t>New Star (Пермь)</t>
  </si>
  <si>
    <t>Мерзляков Андрей</t>
  </si>
  <si>
    <t>М1</t>
  </si>
  <si>
    <t>Ихсанов Роман</t>
  </si>
  <si>
    <t>Фарвазов Валерий</t>
  </si>
  <si>
    <t>Федотов Дмитрий</t>
  </si>
  <si>
    <t>Максимов Андрей</t>
  </si>
  <si>
    <t>Южаков Сергей</t>
  </si>
  <si>
    <t>Вес штанги</t>
  </si>
  <si>
    <t>Повт.</t>
  </si>
  <si>
    <t>Смертин Александр</t>
  </si>
  <si>
    <t>Сидельников Андрей</t>
  </si>
  <si>
    <t>М4</t>
  </si>
  <si>
    <t>Постников Андрей</t>
  </si>
  <si>
    <t>Машанов Егор</t>
  </si>
  <si>
    <t>Кургульский Денис</t>
  </si>
  <si>
    <t>Нытва (Пермский край)</t>
  </si>
  <si>
    <t>Грэй Алексей</t>
  </si>
  <si>
    <t>Платонов Денис</t>
  </si>
  <si>
    <t>DriveFitness (Пермь)</t>
  </si>
  <si>
    <t>Дидковский Юрий</t>
  </si>
  <si>
    <t>Косков Сергей</t>
  </si>
  <si>
    <t>М5</t>
  </si>
  <si>
    <t>Крутиков Алексей</t>
  </si>
  <si>
    <t>Серёгин Семён</t>
  </si>
  <si>
    <t>Балабанов Павел</t>
  </si>
  <si>
    <t>Бозин Анатолий</t>
  </si>
  <si>
    <t>Тимофеев Антон</t>
  </si>
  <si>
    <t>Ветров Виктор</t>
  </si>
  <si>
    <t>Пеяс Станислав</t>
  </si>
  <si>
    <t>Alex Fitness (Березники, Пермский край)</t>
  </si>
  <si>
    <t>Соликамск (Пермский край)</t>
  </si>
  <si>
    <t>Лоскутова Инна</t>
  </si>
  <si>
    <t>Кунгур (Пермский край)</t>
  </si>
  <si>
    <t>Баранов Алексей</t>
  </si>
  <si>
    <t>Ратманов Юрий</t>
  </si>
  <si>
    <t>Алексеев Руслан</t>
  </si>
  <si>
    <t>Красавцев Константин</t>
  </si>
  <si>
    <t>Гринюк Владимир</t>
  </si>
  <si>
    <t>Садыков Рустам</t>
  </si>
  <si>
    <t>Логачев Антон</t>
  </si>
  <si>
    <t>Камашев Олег</t>
  </si>
  <si>
    <t>Поздняков Александр</t>
  </si>
  <si>
    <t>Юрков Александр</t>
  </si>
  <si>
    <t>Яблоков Константин</t>
  </si>
  <si>
    <t>Хамидуллина Луиза</t>
  </si>
  <si>
    <t>Петров Владимир</t>
  </si>
  <si>
    <t>Курбатова Екатерина</t>
  </si>
  <si>
    <t>Коркодинова Ольга</t>
  </si>
  <si>
    <t>Масленникова Татьяна</t>
  </si>
  <si>
    <t>Долина Варвара</t>
  </si>
  <si>
    <t>Соловьёва Мария</t>
  </si>
  <si>
    <t>Колесникова Светлана</t>
  </si>
  <si>
    <t>Сутягин Сергей</t>
  </si>
  <si>
    <t>Аристов Максим</t>
  </si>
  <si>
    <t>Шестаков Алексей</t>
  </si>
  <si>
    <t>Гармония (Чернушка, Пермский край)</t>
  </si>
  <si>
    <t>Клюев Константин</t>
  </si>
  <si>
    <t>Вшивков Кирилл</t>
  </si>
  <si>
    <t>Усенко Ян</t>
  </si>
  <si>
    <t>Усанин Михаил</t>
  </si>
  <si>
    <t>Шафиев Марат</t>
  </si>
  <si>
    <t>Горнозаводск (Пермский край)</t>
  </si>
  <si>
    <t>Зямилов Александр</t>
  </si>
  <si>
    <t>Магочкин Антон</t>
  </si>
  <si>
    <t>Заитов Ралиф</t>
  </si>
  <si>
    <t>Карасёв Владислав</t>
  </si>
  <si>
    <t>Сарапульцев Вадим</t>
  </si>
  <si>
    <t>Сабирзянов Дамир</t>
  </si>
  <si>
    <t>Energy (Пермь)</t>
  </si>
  <si>
    <t>Лобанов Роман</t>
  </si>
  <si>
    <t>Литвинчук Виктор</t>
  </si>
  <si>
    <t>Колясников Кирилл</t>
  </si>
  <si>
    <t>Краснокамск (Пермский край)</t>
  </si>
  <si>
    <t>Разиньков Георгий</t>
  </si>
  <si>
    <t>Зайцев Николай</t>
  </si>
  <si>
    <t>Ившин Роман</t>
  </si>
  <si>
    <t>Пауэрспорт</t>
  </si>
  <si>
    <t>Жим стоя</t>
  </si>
  <si>
    <t>На Бицепс</t>
  </si>
  <si>
    <t>Андеграунд (Кунгур)</t>
  </si>
  <si>
    <t>Главный судья соревнований</t>
  </si>
  <si>
    <t>ФК</t>
  </si>
  <si>
    <t>Секретарь соревнований</t>
  </si>
  <si>
    <t>РК</t>
  </si>
  <si>
    <t>Сальников Георгий</t>
  </si>
  <si>
    <t>Судья на помосте</t>
  </si>
  <si>
    <t>Тамбовцев Дмитрий</t>
  </si>
  <si>
    <t>Катаев Андрей</t>
  </si>
  <si>
    <t>Пальцев Никита</t>
  </si>
  <si>
    <t>Десятков Андрей</t>
  </si>
  <si>
    <t>OPENPRO</t>
  </si>
  <si>
    <t>ММА-Центр</t>
  </si>
  <si>
    <t>Петрофф-сила</t>
  </si>
  <si>
    <t>Монолит</t>
  </si>
  <si>
    <t>Названия строк</t>
  </si>
  <si>
    <t>Общий итог</t>
  </si>
  <si>
    <t>Количество по полю Место</t>
  </si>
  <si>
    <t>Медлайф</t>
  </si>
  <si>
    <t>Платформа</t>
  </si>
  <si>
    <t>ГК-Атлант</t>
  </si>
  <si>
    <t>ВМ3</t>
  </si>
  <si>
    <t>ВМ4</t>
  </si>
  <si>
    <t>ВМ2</t>
  </si>
  <si>
    <t>-</t>
  </si>
  <si>
    <t>Skala</t>
  </si>
  <si>
    <t>OPENPROС</t>
  </si>
  <si>
    <t>М4PRO</t>
  </si>
  <si>
    <t>OPENн</t>
  </si>
  <si>
    <t>М5н</t>
  </si>
  <si>
    <t>Коробицина Валентина</t>
  </si>
  <si>
    <t>Клуб Легион</t>
  </si>
  <si>
    <t>М5PRO</t>
  </si>
  <si>
    <t>М1PRO</t>
  </si>
  <si>
    <t>ЮНИПРО</t>
  </si>
  <si>
    <t>Народный жим 1/2 + Русский жим</t>
  </si>
  <si>
    <t>Старший судья соревнований</t>
  </si>
  <si>
    <t>Отавин Константин</t>
  </si>
  <si>
    <t>Отавина Мария</t>
  </si>
  <si>
    <t>б/к</t>
  </si>
  <si>
    <t>Рудаков Александр</t>
  </si>
  <si>
    <t>Кунгур</t>
  </si>
  <si>
    <t>Березники</t>
  </si>
  <si>
    <t>Вес шт</t>
  </si>
  <si>
    <t>ВоенМ3</t>
  </si>
  <si>
    <t>ВоенМ4</t>
  </si>
  <si>
    <t>ВоенМ2</t>
  </si>
  <si>
    <t>Жим лёжа. АМТ+PRO. Женщины. Мужчины.</t>
  </si>
  <si>
    <t>OPENPROСофт</t>
  </si>
  <si>
    <t>OPEN НЖ</t>
  </si>
  <si>
    <t>М5 НЖ</t>
  </si>
  <si>
    <t xml:space="preserve">Становая тяга. АМТ. Муж + Жен.                           </t>
  </si>
  <si>
    <t xml:space="preserve">Русская становая. АМТ. Жен. + Муж. </t>
  </si>
  <si>
    <t xml:space="preserve">Русский бицепс                                                      </t>
  </si>
  <si>
    <t xml:space="preserve">Бицепс. Жен+Муж.                                                     </t>
  </si>
  <si>
    <t>Командное первенство</t>
  </si>
  <si>
    <t>1 место</t>
  </si>
  <si>
    <t>2 место</t>
  </si>
  <si>
    <t>3 место</t>
  </si>
  <si>
    <t>Драйв Фитнес</t>
  </si>
  <si>
    <t>Андеграунд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</si>
</sst>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0.0000"/>
    <numFmt numFmtId="166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rgb="FFFF0000"/>
      <name val="Copperplate"/>
      <charset val="204"/>
    </font>
    <font>
      <b/>
      <sz val="11"/>
      <name val="Calibri"/>
      <family val="2"/>
      <charset val="204"/>
      <scheme val="minor"/>
    </font>
    <font>
      <b/>
      <sz val="11"/>
      <color rgb="FF482FFF"/>
      <name val="Calibri"/>
      <family val="2"/>
      <charset val="204"/>
      <scheme val="minor"/>
    </font>
    <font>
      <b/>
      <sz val="10"/>
      <color rgb="FFFF0000"/>
      <name val="Copperplate"/>
      <charset val="204"/>
    </font>
    <font>
      <b/>
      <sz val="10"/>
      <name val="Copperplate"/>
      <charset val="204"/>
    </font>
    <font>
      <sz val="9"/>
      <name val="Copperplate"/>
    </font>
    <font>
      <b/>
      <sz val="9"/>
      <name val="Copperplate"/>
    </font>
    <font>
      <b/>
      <sz val="9"/>
      <name val="Copperplate"/>
      <charset val="204"/>
    </font>
    <font>
      <sz val="11"/>
      <color rgb="FF482FFF"/>
      <name val="Calibri"/>
      <family val="2"/>
      <charset val="204"/>
      <scheme val="minor"/>
    </font>
    <font>
      <sz val="10"/>
      <name val="Copperplate"/>
    </font>
    <font>
      <b/>
      <sz val="10"/>
      <color rgb="FFFF0000"/>
      <name val="Copperplate"/>
    </font>
    <font>
      <strike/>
      <sz val="9"/>
      <color rgb="FFFF0000"/>
      <name val="Copperplate"/>
    </font>
    <font>
      <sz val="11"/>
      <name val="Calibri"/>
      <family val="2"/>
      <charset val="204"/>
      <scheme val="minor"/>
    </font>
    <font>
      <b/>
      <sz val="10"/>
      <name val="Copperplat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4" fontId="0" fillId="0" borderId="0" xfId="0" applyNumberFormat="1"/>
    <xf numFmtId="0" fontId="7" fillId="0" borderId="19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2" fontId="0" fillId="0" borderId="6" xfId="0" applyNumberFormat="1" applyBorder="1"/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2" borderId="14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6" fontId="15" fillId="0" borderId="17" xfId="0" applyNumberFormat="1" applyFont="1" applyBorder="1" applyAlignment="1">
      <alignment horizontal="center" vertical="center"/>
    </xf>
    <xf numFmtId="166" fontId="15" fillId="0" borderId="18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andr Rudakov" refreshedDate="44170.809261226852" createdVersion="5" refreshedVersion="5" minRefreshableVersion="3" recordCount="76">
  <cacheSource type="worksheet">
    <worksheetSource ref="A1:E1048576" sheet="Коммандный"/>
  </cacheSource>
  <cacheFields count="5">
    <cacheField name="Место" numFmtId="0">
      <sharedItems containsString="0" containsBlank="1" containsNumber="1" containsInteger="1" minValue="1" maxValue="1"/>
    </cacheField>
    <cacheField name="В/К" numFmtId="0">
      <sharedItems containsString="0" containsBlank="1" containsNumber="1" minValue="48" maxValue="125"/>
    </cacheField>
    <cacheField name="ФИО" numFmtId="0">
      <sharedItems containsBlank="1"/>
    </cacheField>
    <cacheField name="возраст" numFmtId="0">
      <sharedItems containsBlank="1"/>
    </cacheField>
    <cacheField name="Команда" numFmtId="0">
      <sharedItems containsBlank="1" count="29">
        <m/>
        <s v="Energy Fitness (Пермь)"/>
        <s v="ММА-Центр"/>
        <s v="Пермь"/>
        <s v="Богатырь (Пермь)"/>
        <s v="п. Уральский (Пермский край)"/>
        <s v="Кизел (Пермский край)"/>
        <s v="Губаха (Пермский край)"/>
        <s v="Чайковский (Пермский край)"/>
        <s v="Петрофф-сила"/>
        <s v="Монолит"/>
        <s v="ГК-Атлант"/>
        <s v="Медлайф"/>
        <s v="Платформа"/>
        <s v="5KFit (Пермь)"/>
        <s v="Нытва (Пермский край)"/>
        <s v="DriveFitness (Пермь)"/>
        <s v="Верещагино (Пермский край)"/>
        <s v="New Star (Пермь)"/>
        <s v="Alex Fitness (Березники, Пермский край)"/>
        <s v="Андеграунд (Кунгур)"/>
        <s v="Кунгур (Пермский край)"/>
        <s v="Соликамск (Пермский край)"/>
        <s v="Гармония (Чернушка, Пермский край)"/>
        <s v="Горнозаводск (Пермский край)"/>
        <s v="Energy (Пермь)"/>
        <s v="ЮНИПРО"/>
        <s v="Краснокамск (Пермский край)"/>
        <s v="Березники (Пермский край)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m/>
    <m/>
    <m/>
    <m/>
    <x v="0"/>
  </r>
  <r>
    <n v="1"/>
    <n v="52"/>
    <s v="Ерофеева Елена"/>
    <s v="OPEN"/>
    <x v="1"/>
  </r>
  <r>
    <n v="1"/>
    <n v="56"/>
    <s v="Лукиных Екатерина"/>
    <s v="OPEN"/>
    <x v="2"/>
  </r>
  <r>
    <n v="1"/>
    <n v="60"/>
    <s v="Гаджиева Людмила"/>
    <s v="М2"/>
    <x v="3"/>
  </r>
  <r>
    <n v="1"/>
    <n v="67.5"/>
    <s v="Шефер Ирина"/>
    <s v="OPEN"/>
    <x v="4"/>
  </r>
  <r>
    <n v="1"/>
    <n v="56"/>
    <s v="Аптуков Дамир"/>
    <s v="ЮНОШИ"/>
    <x v="5"/>
  </r>
  <r>
    <n v="1"/>
    <n v="60"/>
    <s v="Васильев Максим"/>
    <s v="ЮНОШИ"/>
    <x v="6"/>
  </r>
  <r>
    <n v="1"/>
    <n v="67.5"/>
    <s v="Павлов Егор"/>
    <s v="ЮНОШИ"/>
    <x v="5"/>
  </r>
  <r>
    <n v="1"/>
    <n v="75"/>
    <s v="Савин Александр"/>
    <s v="OPEN "/>
    <x v="7"/>
  </r>
  <r>
    <n v="1"/>
    <n v="75"/>
    <s v="Наймушин Данил"/>
    <s v="ЮНИОРЫ"/>
    <x v="8"/>
  </r>
  <r>
    <n v="1"/>
    <n v="82.5"/>
    <s v="Жуков Алексей"/>
    <s v="OPEN "/>
    <x v="3"/>
  </r>
  <r>
    <n v="1"/>
    <n v="82.5"/>
    <s v="Хисматулин Марат"/>
    <s v="М2"/>
    <x v="9"/>
  </r>
  <r>
    <n v="1"/>
    <n v="82.5"/>
    <s v="Васёв Даниил"/>
    <s v="ЮНОШИ"/>
    <x v="10"/>
  </r>
  <r>
    <n v="1"/>
    <n v="67.5"/>
    <s v="Смертин Александр"/>
    <s v="ВМ3"/>
    <x v="9"/>
  </r>
  <r>
    <n v="1"/>
    <n v="100"/>
    <s v="Сидельников Андрей"/>
    <s v="ВМ4"/>
    <x v="9"/>
  </r>
  <r>
    <n v="1"/>
    <n v="110"/>
    <s v="Постников Андрей"/>
    <s v="ВМ2"/>
    <x v="11"/>
  </r>
  <r>
    <n v="1"/>
    <n v="90"/>
    <s v="Южаков Сергей"/>
    <s v="М4"/>
    <x v="12"/>
  </r>
  <r>
    <n v="1"/>
    <n v="90"/>
    <s v="Федотов Дмитрий"/>
    <s v="М2"/>
    <x v="9"/>
  </r>
  <r>
    <n v="1"/>
    <n v="90"/>
    <s v="Ихсанов Роман"/>
    <s v="М1"/>
    <x v="13"/>
  </r>
  <r>
    <n v="1"/>
    <n v="90"/>
    <s v="Аксёнов Роман"/>
    <s v="OPEN "/>
    <x v="14"/>
  </r>
  <r>
    <n v="1"/>
    <n v="75"/>
    <s v="Тимофеев Антон"/>
    <s v="OPENPRO"/>
    <x v="9"/>
  </r>
  <r>
    <n v="1"/>
    <n v="100"/>
    <s v="Косков Сергей"/>
    <s v="М5"/>
    <x v="15"/>
  </r>
  <r>
    <n v="1"/>
    <n v="100"/>
    <s v="Дидковский Юрий"/>
    <s v="М3"/>
    <x v="16"/>
  </r>
  <r>
    <n v="1"/>
    <n v="100"/>
    <s v="Платонов Денис"/>
    <s v="М2"/>
    <x v="16"/>
  </r>
  <r>
    <n v="1"/>
    <n v="100"/>
    <s v="Грэй Алексей"/>
    <s v="М1"/>
    <x v="3"/>
  </r>
  <r>
    <n v="1"/>
    <n v="100"/>
    <s v="Машанов Егор"/>
    <s v="OPEN "/>
    <x v="17"/>
  </r>
  <r>
    <n v="1"/>
    <n v="110"/>
    <s v="Крутиков Алексей"/>
    <s v="OPEN "/>
    <x v="18"/>
  </r>
  <r>
    <n v="1"/>
    <n v="125"/>
    <s v="Балабанов Павел"/>
    <s v="OPEN "/>
    <x v="13"/>
  </r>
  <r>
    <n v="1"/>
    <n v="125"/>
    <s v="Бозин Анатолий"/>
    <s v="М4PRO"/>
    <x v="16"/>
  </r>
  <r>
    <n v="1"/>
    <n v="90"/>
    <s v="Ветров Виктор"/>
    <s v="OPENPRO"/>
    <x v="16"/>
  </r>
  <r>
    <n v="1"/>
    <n v="75"/>
    <s v="Тимофеев Антон"/>
    <s v="OPENPROС"/>
    <x v="9"/>
  </r>
  <r>
    <n v="1"/>
    <n v="110"/>
    <s v="Пеяс Станислав"/>
    <s v="OPENPRO"/>
    <x v="19"/>
  </r>
  <r>
    <n v="1"/>
    <n v="56"/>
    <s v="Хамидуллина Луиза"/>
    <s v="OPENн"/>
    <x v="2"/>
  </r>
  <r>
    <n v="1"/>
    <n v="100"/>
    <s v="Косков Сергей"/>
    <s v="М5н"/>
    <x v="15"/>
  </r>
  <r>
    <n v="1"/>
    <n v="56"/>
    <s v="Лоскутова Инна"/>
    <s v="М4"/>
    <x v="16"/>
  </r>
  <r>
    <n v="1"/>
    <n v="75"/>
    <s v="Коробицина Валентина"/>
    <s v="OPEN"/>
    <x v="20"/>
  </r>
  <r>
    <n v="1"/>
    <n v="67.5"/>
    <s v="Баранов Алексей"/>
    <s v="OPEN"/>
    <x v="16"/>
  </r>
  <r>
    <n v="1"/>
    <n v="75"/>
    <s v="Алексеев Руслан"/>
    <s v="OPEN "/>
    <x v="3"/>
  </r>
  <r>
    <n v="1"/>
    <n v="82.5"/>
    <s v="Красавцев Константин"/>
    <s v="OPEN"/>
    <x v="21"/>
  </r>
  <r>
    <n v="1"/>
    <n v="90"/>
    <s v="Поздняков Александр"/>
    <s v="М5"/>
    <x v="22"/>
  </r>
  <r>
    <n v="1"/>
    <n v="90"/>
    <s v="Камашев Олег"/>
    <s v="М2"/>
    <x v="20"/>
  </r>
  <r>
    <n v="1"/>
    <n v="90"/>
    <s v="Садыков Рустам"/>
    <s v="OPEN"/>
    <x v="16"/>
  </r>
  <r>
    <n v="1"/>
    <n v="110"/>
    <s v="Яблоков Константин"/>
    <s v="OPEN"/>
    <x v="16"/>
  </r>
  <r>
    <n v="1"/>
    <n v="82.5"/>
    <s v="Гринюк Владимир"/>
    <s v="OPEN"/>
    <x v="1"/>
  </r>
  <r>
    <n v="1"/>
    <n v="100"/>
    <s v="Петров Владимир"/>
    <s v="М3"/>
    <x v="9"/>
  </r>
  <r>
    <n v="1"/>
    <n v="100"/>
    <s v="Грэй Алексей"/>
    <s v="М1"/>
    <x v="3"/>
  </r>
  <r>
    <n v="1"/>
    <n v="56"/>
    <s v="Масленникова Татьяна"/>
    <s v="OPEN"/>
    <x v="20"/>
  </r>
  <r>
    <n v="1"/>
    <n v="60"/>
    <s v="Коркодинова Ольга"/>
    <s v="OPEN"/>
    <x v="9"/>
  </r>
  <r>
    <n v="1"/>
    <n v="67.5"/>
    <s v="Долина Варвара"/>
    <s v="М2"/>
    <x v="16"/>
  </r>
  <r>
    <n v="1"/>
    <n v="48"/>
    <s v="Курбатова Екатерина"/>
    <s v="OPEN"/>
    <x v="20"/>
  </r>
  <r>
    <n v="1"/>
    <n v="52"/>
    <s v="Соловьёва Мария"/>
    <s v="OPEN"/>
    <x v="14"/>
  </r>
  <r>
    <n v="1"/>
    <n v="56"/>
    <s v="Колесникова Светлана"/>
    <s v="OPEN"/>
    <x v="21"/>
  </r>
  <r>
    <n v="1"/>
    <n v="75"/>
    <s v="Аристов Максим"/>
    <s v="OPEN"/>
    <x v="1"/>
  </r>
  <r>
    <n v="1"/>
    <n v="60"/>
    <s v="Шестаков Алексей"/>
    <s v="ЮНИОРЫ"/>
    <x v="23"/>
  </r>
  <r>
    <n v="1"/>
    <n v="67.5"/>
    <s v="Клюев Константин"/>
    <s v="ЮНОШИ"/>
    <x v="5"/>
  </r>
  <r>
    <n v="1"/>
    <n v="75"/>
    <s v="Усенко Ян"/>
    <s v="OPEN"/>
    <x v="19"/>
  </r>
  <r>
    <n v="1"/>
    <n v="82.5"/>
    <s v="Хисматулин Марат"/>
    <s v="М2"/>
    <x v="9"/>
  </r>
  <r>
    <n v="1"/>
    <n v="82.5"/>
    <s v="Усанин Михаил"/>
    <s v="ЮНОШИ"/>
    <x v="23"/>
  </r>
  <r>
    <n v="1"/>
    <n v="82.5"/>
    <s v="Политов Сергей"/>
    <s v="OPEN "/>
    <x v="17"/>
  </r>
  <r>
    <n v="1"/>
    <n v="90"/>
    <s v="Шафиев Марат"/>
    <s v="OPEN "/>
    <x v="24"/>
  </r>
  <r>
    <n v="1"/>
    <n v="100"/>
    <s v="Петров Владимир"/>
    <s v="М3"/>
    <x v="9"/>
  </r>
  <r>
    <n v="1"/>
    <n v="100"/>
    <s v="Машанов Егор"/>
    <s v="OPEN "/>
    <x v="17"/>
  </r>
  <r>
    <n v="1"/>
    <n v="110"/>
    <s v="Зямилов Александр"/>
    <s v="OPEN "/>
    <x v="9"/>
  </r>
  <r>
    <n v="1"/>
    <n v="125"/>
    <s v="Заитов Ралиф"/>
    <s v="OPEN "/>
    <x v="13"/>
  </r>
  <r>
    <n v="1"/>
    <n v="60"/>
    <s v="Коркодинова Ольга"/>
    <s v="OPEN"/>
    <x v="9"/>
  </r>
  <r>
    <n v="1"/>
    <n v="60"/>
    <s v="Сабирзянов Дамир"/>
    <s v="ЮНИОРЫ"/>
    <x v="25"/>
  </r>
  <r>
    <n v="1"/>
    <n v="67.5"/>
    <s v="Лобанов Роман"/>
    <s v="ЮНИОРЫ"/>
    <x v="25"/>
  </r>
  <r>
    <n v="1"/>
    <n v="75"/>
    <s v="Литвинчук Виктор"/>
    <s v="ЮНИОРЫ"/>
    <x v="25"/>
  </r>
  <r>
    <n v="1"/>
    <n v="75"/>
    <s v="Разиньков Георгий"/>
    <s v="М3"/>
    <x v="3"/>
  </r>
  <r>
    <n v="1"/>
    <n v="100"/>
    <s v="Фарвазов Валерий"/>
    <s v="М2"/>
    <x v="26"/>
  </r>
  <r>
    <n v="1"/>
    <n v="75"/>
    <s v="Филозопов Александр"/>
    <s v="OPEN"/>
    <x v="3"/>
  </r>
  <r>
    <n v="1"/>
    <n v="82.5"/>
    <s v="Колясников Кирилл"/>
    <s v="OPEN"/>
    <x v="27"/>
  </r>
  <r>
    <n v="1"/>
    <n v="90"/>
    <s v="Зайцев Николай"/>
    <s v="М5PRO"/>
    <x v="9"/>
  </r>
  <r>
    <n v="1"/>
    <n v="110"/>
    <s v="Ившин Роман"/>
    <s v="М1PRO"/>
    <x v="21"/>
  </r>
  <r>
    <n v="1"/>
    <n v="82.5"/>
    <s v="Сарапульцев Вадим"/>
    <s v="М2"/>
    <x v="20"/>
  </r>
  <r>
    <m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L3:M25" firstHeaderRow="1" firstDataRow="1" firstDataCol="1"/>
  <pivotFields count="5">
    <pivotField dataField="1" showAll="0"/>
    <pivotField showAll="0"/>
    <pivotField showAll="0"/>
    <pivotField showAll="0"/>
    <pivotField axis="axisRow" showAll="0" sortType="descending">
      <items count="30">
        <item x="1"/>
        <item m="1" x="28"/>
        <item x="4"/>
        <item x="6"/>
        <item x="2"/>
        <item x="5"/>
        <item h="1" x="3"/>
        <item h="1" x="0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23"/>
        <item h="1" x="24"/>
        <item h="1" x="25"/>
        <item h="1" x="26"/>
        <item h="1" x="2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4"/>
  </rowFields>
  <rowItems count="22">
    <i>
      <x v="10"/>
    </i>
    <i>
      <x v="17"/>
    </i>
    <i>
      <x v="21"/>
    </i>
    <i>
      <x v="14"/>
    </i>
    <i>
      <x/>
    </i>
    <i>
      <x v="18"/>
    </i>
    <i>
      <x v="5"/>
    </i>
    <i>
      <x v="22"/>
    </i>
    <i>
      <x v="16"/>
    </i>
    <i>
      <x v="20"/>
    </i>
    <i>
      <x v="4"/>
    </i>
    <i>
      <x v="15"/>
    </i>
    <i>
      <x v="2"/>
    </i>
    <i>
      <x v="8"/>
    </i>
    <i>
      <x v="19"/>
    </i>
    <i>
      <x v="9"/>
    </i>
    <i>
      <x v="3"/>
    </i>
    <i>
      <x v="11"/>
    </i>
    <i>
      <x v="23"/>
    </i>
    <i>
      <x v="12"/>
    </i>
    <i>
      <x v="13"/>
    </i>
    <i t="grand">
      <x/>
    </i>
  </rowItems>
  <colItems count="1">
    <i/>
  </colItems>
  <dataFields count="1">
    <dataField name="Количество по полю Место" fld="0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zoomScale="90" zoomScaleNormal="90" workbookViewId="0">
      <selection activeCell="I118" sqref="I118"/>
    </sheetView>
  </sheetViews>
  <sheetFormatPr defaultRowHeight="15"/>
  <cols>
    <col min="1" max="1" width="6.28515625" style="24" customWidth="1"/>
    <col min="2" max="2" width="7.5703125" style="26" customWidth="1"/>
    <col min="3" max="3" width="26.140625" style="27" customWidth="1"/>
    <col min="4" max="4" width="11.42578125" style="26" customWidth="1"/>
    <col min="5" max="5" width="27" style="26" customWidth="1"/>
    <col min="6" max="6" width="10.7109375" style="28" customWidth="1"/>
    <col min="7" max="7" width="8.140625" style="29" customWidth="1"/>
    <col min="8" max="8" width="9.85546875" style="28" customWidth="1"/>
    <col min="9" max="9" width="8.5703125" style="24" customWidth="1"/>
    <col min="10" max="10" width="7.7109375" style="24" customWidth="1"/>
    <col min="11" max="11" width="7.5703125" style="24" customWidth="1"/>
    <col min="12" max="12" width="8.7109375" style="24"/>
    <col min="13" max="13" width="12.28515625" style="24" customWidth="1"/>
    <col min="14" max="14" width="3.28515625" customWidth="1"/>
  </cols>
  <sheetData>
    <row r="1" spans="1:14" ht="27" thickBo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ht="15.75" customHeight="1" thickBot="1">
      <c r="A2" s="48" t="s">
        <v>1</v>
      </c>
      <c r="B2" s="50" t="s">
        <v>2</v>
      </c>
      <c r="C2" s="50" t="s">
        <v>3</v>
      </c>
      <c r="D2" s="51" t="s">
        <v>4</v>
      </c>
      <c r="E2" s="50" t="s">
        <v>5</v>
      </c>
      <c r="F2" s="52" t="s">
        <v>6</v>
      </c>
      <c r="G2" s="53" t="s">
        <v>7</v>
      </c>
      <c r="H2" s="55" t="s">
        <v>8</v>
      </c>
      <c r="I2" s="56" t="s">
        <v>9</v>
      </c>
      <c r="J2" s="57"/>
      <c r="K2" s="58"/>
      <c r="L2" s="50" t="s">
        <v>10</v>
      </c>
      <c r="M2" s="52" t="s">
        <v>11</v>
      </c>
    </row>
    <row r="3" spans="1:14" ht="15.75" thickBot="1">
      <c r="A3" s="49"/>
      <c r="B3" s="49"/>
      <c r="C3" s="49"/>
      <c r="D3" s="49"/>
      <c r="E3" s="49"/>
      <c r="F3" s="49"/>
      <c r="G3" s="54"/>
      <c r="H3" s="49"/>
      <c r="I3" s="6">
        <v>1</v>
      </c>
      <c r="J3" s="7">
        <v>2</v>
      </c>
      <c r="K3" s="8">
        <v>3</v>
      </c>
      <c r="L3" s="59"/>
      <c r="M3" s="60"/>
    </row>
    <row r="4" spans="1:14">
      <c r="A4" s="44" t="s">
        <v>177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4">
      <c r="A5" s="9">
        <v>1</v>
      </c>
      <c r="B5" s="10">
        <v>48</v>
      </c>
      <c r="C5" s="11" t="s">
        <v>12</v>
      </c>
      <c r="D5" s="12" t="s">
        <v>13</v>
      </c>
      <c r="E5" s="12" t="s">
        <v>130</v>
      </c>
      <c r="F5" s="13">
        <v>32836</v>
      </c>
      <c r="G5" s="14">
        <v>47.35</v>
      </c>
      <c r="H5" s="15">
        <v>1.0494000000000001</v>
      </c>
      <c r="I5" s="16">
        <v>57.5</v>
      </c>
      <c r="J5" s="16">
        <v>60</v>
      </c>
      <c r="K5" s="16">
        <v>62.5</v>
      </c>
      <c r="L5" s="16">
        <v>62.5</v>
      </c>
      <c r="M5" s="17">
        <f t="shared" ref="M5:M13" si="0">L5*H5</f>
        <v>65.587500000000006</v>
      </c>
      <c r="N5" s="32">
        <v>2</v>
      </c>
    </row>
    <row r="6" spans="1:14">
      <c r="A6" s="9">
        <v>1</v>
      </c>
      <c r="B6" s="10">
        <v>52</v>
      </c>
      <c r="C6" s="11" t="s">
        <v>14</v>
      </c>
      <c r="D6" s="12" t="s">
        <v>13</v>
      </c>
      <c r="E6" s="12" t="s">
        <v>15</v>
      </c>
      <c r="F6" s="13">
        <v>30829</v>
      </c>
      <c r="G6" s="14">
        <v>48.9</v>
      </c>
      <c r="H6" s="15">
        <v>1.0165</v>
      </c>
      <c r="I6" s="16">
        <v>50</v>
      </c>
      <c r="J6" s="16">
        <v>52.5</v>
      </c>
      <c r="K6" s="16">
        <v>55</v>
      </c>
      <c r="L6" s="16">
        <v>55</v>
      </c>
      <c r="M6" s="17">
        <f t="shared" si="0"/>
        <v>55.907499999999999</v>
      </c>
    </row>
    <row r="7" spans="1:14">
      <c r="A7" s="9">
        <v>2</v>
      </c>
      <c r="B7" s="10">
        <v>52</v>
      </c>
      <c r="C7" s="11" t="s">
        <v>16</v>
      </c>
      <c r="D7" s="12" t="s">
        <v>13</v>
      </c>
      <c r="E7" s="12" t="s">
        <v>17</v>
      </c>
      <c r="F7" s="13">
        <v>31085</v>
      </c>
      <c r="G7" s="14">
        <v>51.15</v>
      </c>
      <c r="H7" s="15">
        <v>0.98089999999999999</v>
      </c>
      <c r="I7" s="16">
        <v>55</v>
      </c>
      <c r="J7" s="21">
        <v>60</v>
      </c>
      <c r="K7" s="21">
        <v>60</v>
      </c>
      <c r="L7" s="16">
        <v>55</v>
      </c>
      <c r="M7" s="17">
        <f t="shared" si="0"/>
        <v>53.9495</v>
      </c>
    </row>
    <row r="8" spans="1:14">
      <c r="A8" s="9">
        <v>1</v>
      </c>
      <c r="B8" s="10">
        <v>56</v>
      </c>
      <c r="C8" s="11" t="s">
        <v>18</v>
      </c>
      <c r="D8" s="12" t="s">
        <v>13</v>
      </c>
      <c r="E8" s="12" t="s">
        <v>142</v>
      </c>
      <c r="F8" s="13">
        <v>34271</v>
      </c>
      <c r="G8" s="14">
        <v>55.9</v>
      </c>
      <c r="H8" s="15">
        <v>0.91100000000000003</v>
      </c>
      <c r="I8" s="16">
        <v>62.5</v>
      </c>
      <c r="J8" s="16">
        <v>65</v>
      </c>
      <c r="K8" s="21">
        <v>67.5</v>
      </c>
      <c r="L8" s="16">
        <v>65</v>
      </c>
      <c r="M8" s="17">
        <f t="shared" si="0"/>
        <v>59.215000000000003</v>
      </c>
      <c r="N8" s="32">
        <v>3</v>
      </c>
    </row>
    <row r="9" spans="1:14">
      <c r="A9" s="9">
        <v>1</v>
      </c>
      <c r="B9" s="10">
        <v>60</v>
      </c>
      <c r="C9" s="11" t="s">
        <v>20</v>
      </c>
      <c r="D9" s="12" t="s">
        <v>21</v>
      </c>
      <c r="E9" s="12" t="s">
        <v>19</v>
      </c>
      <c r="F9" s="13">
        <v>25974</v>
      </c>
      <c r="G9" s="14">
        <v>60</v>
      </c>
      <c r="H9" s="15">
        <v>0.86280000000000001</v>
      </c>
      <c r="I9" s="16">
        <v>50</v>
      </c>
      <c r="J9" s="21">
        <v>55</v>
      </c>
      <c r="K9" s="21">
        <v>55</v>
      </c>
      <c r="L9" s="16">
        <v>50</v>
      </c>
      <c r="M9" s="17">
        <f t="shared" si="0"/>
        <v>43.14</v>
      </c>
    </row>
    <row r="10" spans="1:14">
      <c r="A10" s="9">
        <v>1</v>
      </c>
      <c r="B10" s="10">
        <v>67.5</v>
      </c>
      <c r="C10" s="11" t="s">
        <v>22</v>
      </c>
      <c r="D10" s="12" t="s">
        <v>13</v>
      </c>
      <c r="E10" s="12" t="s">
        <v>24</v>
      </c>
      <c r="F10" s="13">
        <v>24797</v>
      </c>
      <c r="G10" s="14">
        <v>65.650000000000006</v>
      </c>
      <c r="H10" s="15">
        <v>0.79590000000000005</v>
      </c>
      <c r="I10" s="16">
        <v>75</v>
      </c>
      <c r="J10" s="16">
        <v>80</v>
      </c>
      <c r="K10" s="16">
        <v>85</v>
      </c>
      <c r="L10" s="16">
        <v>85</v>
      </c>
      <c r="M10" s="17">
        <f t="shared" si="0"/>
        <v>67.651499999999999</v>
      </c>
      <c r="N10" s="32">
        <v>1</v>
      </c>
    </row>
    <row r="11" spans="1:14">
      <c r="A11" s="9">
        <v>1</v>
      </c>
      <c r="B11" s="10">
        <v>56</v>
      </c>
      <c r="C11" s="11" t="s">
        <v>25</v>
      </c>
      <c r="D11" s="12" t="s">
        <v>26</v>
      </c>
      <c r="E11" s="12" t="s">
        <v>27</v>
      </c>
      <c r="F11" s="13">
        <v>38740</v>
      </c>
      <c r="G11" s="14">
        <v>55.65</v>
      </c>
      <c r="H11" s="15">
        <v>0.88</v>
      </c>
      <c r="I11" s="16">
        <v>80</v>
      </c>
      <c r="J11" s="16">
        <v>82.5</v>
      </c>
      <c r="K11" s="16">
        <v>85</v>
      </c>
      <c r="L11" s="16">
        <v>85</v>
      </c>
      <c r="M11" s="17">
        <f t="shared" si="0"/>
        <v>74.8</v>
      </c>
    </row>
    <row r="12" spans="1:14">
      <c r="A12" s="9">
        <v>1</v>
      </c>
      <c r="B12" s="10">
        <v>60</v>
      </c>
      <c r="C12" s="11" t="s">
        <v>28</v>
      </c>
      <c r="D12" s="12" t="s">
        <v>26</v>
      </c>
      <c r="E12" s="12" t="s">
        <v>29</v>
      </c>
      <c r="F12" s="13">
        <v>37464</v>
      </c>
      <c r="G12" s="14">
        <v>60</v>
      </c>
      <c r="H12" s="15">
        <v>0.81279999999999997</v>
      </c>
      <c r="I12" s="16">
        <v>105</v>
      </c>
      <c r="J12" s="16">
        <v>115</v>
      </c>
      <c r="K12" s="21">
        <v>117.5</v>
      </c>
      <c r="L12" s="16">
        <v>115</v>
      </c>
      <c r="M12" s="17">
        <f t="shared" si="0"/>
        <v>93.471999999999994</v>
      </c>
    </row>
    <row r="13" spans="1:14">
      <c r="A13" s="9">
        <v>1</v>
      </c>
      <c r="B13" s="10">
        <v>67.5</v>
      </c>
      <c r="C13" s="11" t="s">
        <v>30</v>
      </c>
      <c r="D13" s="12" t="s">
        <v>26</v>
      </c>
      <c r="E13" s="12" t="s">
        <v>27</v>
      </c>
      <c r="F13" s="13">
        <v>38744</v>
      </c>
      <c r="G13" s="14">
        <v>67.5</v>
      </c>
      <c r="H13" s="15">
        <v>0.7258</v>
      </c>
      <c r="I13" s="16">
        <v>77.5</v>
      </c>
      <c r="J13" s="16">
        <v>80</v>
      </c>
      <c r="K13" s="16">
        <v>85</v>
      </c>
      <c r="L13" s="16">
        <v>85</v>
      </c>
      <c r="M13" s="17">
        <f t="shared" si="0"/>
        <v>61.692999999999998</v>
      </c>
    </row>
    <row r="14" spans="1:14">
      <c r="A14" s="18">
        <v>1</v>
      </c>
      <c r="B14" s="10">
        <v>67.5</v>
      </c>
      <c r="C14" s="11" t="s">
        <v>60</v>
      </c>
      <c r="D14" s="11" t="s">
        <v>174</v>
      </c>
      <c r="E14" s="11" t="s">
        <v>143</v>
      </c>
      <c r="F14" s="13">
        <v>25594</v>
      </c>
      <c r="G14" s="19">
        <v>67.099999999999994</v>
      </c>
      <c r="H14" s="15">
        <v>0.72970000000000002</v>
      </c>
      <c r="I14" s="16">
        <v>90</v>
      </c>
      <c r="J14" s="21">
        <v>100</v>
      </c>
      <c r="K14" s="21">
        <v>100</v>
      </c>
      <c r="L14" s="16">
        <v>90</v>
      </c>
      <c r="M14" s="17">
        <f>L14*H14</f>
        <v>65.673000000000002</v>
      </c>
    </row>
    <row r="15" spans="1:14">
      <c r="A15" s="9">
        <v>1</v>
      </c>
      <c r="B15" s="10">
        <v>75</v>
      </c>
      <c r="C15" s="11" t="s">
        <v>32</v>
      </c>
      <c r="D15" s="12" t="s">
        <v>31</v>
      </c>
      <c r="E15" s="12" t="s">
        <v>33</v>
      </c>
      <c r="F15" s="13">
        <v>35696</v>
      </c>
      <c r="G15" s="19">
        <v>73.099999999999994</v>
      </c>
      <c r="H15" s="15">
        <v>0.67820000000000003</v>
      </c>
      <c r="I15" s="16">
        <v>130</v>
      </c>
      <c r="J15" s="21">
        <v>137.5</v>
      </c>
      <c r="K15" s="16">
        <v>137.5</v>
      </c>
      <c r="L15" s="16">
        <v>137.5</v>
      </c>
      <c r="M15" s="17">
        <f t="shared" ref="M15:M26" si="1">L15*H15</f>
        <v>93.252499999999998</v>
      </c>
    </row>
    <row r="16" spans="1:14">
      <c r="A16" s="9">
        <v>4</v>
      </c>
      <c r="B16" s="10">
        <v>75</v>
      </c>
      <c r="C16" s="11" t="s">
        <v>40</v>
      </c>
      <c r="D16" s="12" t="s">
        <v>13</v>
      </c>
      <c r="E16" s="12" t="s">
        <v>19</v>
      </c>
      <c r="F16" s="13">
        <v>32744</v>
      </c>
      <c r="G16" s="14">
        <v>72.099999999999994</v>
      </c>
      <c r="H16" s="15">
        <v>0.68589999999999995</v>
      </c>
      <c r="I16" s="21">
        <v>120</v>
      </c>
      <c r="J16" s="21">
        <v>120</v>
      </c>
      <c r="K16" s="16">
        <v>120</v>
      </c>
      <c r="L16" s="16">
        <v>120</v>
      </c>
      <c r="M16" s="17">
        <f t="shared" si="1"/>
        <v>82.307999999999993</v>
      </c>
    </row>
    <row r="17" spans="1:14">
      <c r="A17" s="9">
        <v>3</v>
      </c>
      <c r="B17" s="10">
        <v>75</v>
      </c>
      <c r="C17" s="11" t="s">
        <v>34</v>
      </c>
      <c r="D17" s="12" t="s">
        <v>35</v>
      </c>
      <c r="E17" s="12" t="s">
        <v>19</v>
      </c>
      <c r="F17" s="13">
        <v>34705</v>
      </c>
      <c r="G17" s="14">
        <v>71.849999999999994</v>
      </c>
      <c r="H17" s="15">
        <v>0.68740000000000001</v>
      </c>
      <c r="I17" s="16">
        <v>120</v>
      </c>
      <c r="J17" s="16">
        <v>125</v>
      </c>
      <c r="K17" s="21">
        <v>127.5</v>
      </c>
      <c r="L17" s="16">
        <v>125</v>
      </c>
      <c r="M17" s="17">
        <f t="shared" si="1"/>
        <v>85.924999999999997</v>
      </c>
    </row>
    <row r="18" spans="1:14">
      <c r="A18" s="9">
        <v>2</v>
      </c>
      <c r="B18" s="10">
        <v>75</v>
      </c>
      <c r="C18" s="11" t="s">
        <v>36</v>
      </c>
      <c r="D18" s="12" t="s">
        <v>35</v>
      </c>
      <c r="E18" s="12" t="s">
        <v>37</v>
      </c>
      <c r="F18" s="13">
        <v>35118</v>
      </c>
      <c r="G18" s="19">
        <v>71.650000000000006</v>
      </c>
      <c r="H18" s="15">
        <v>0.68899999999999995</v>
      </c>
      <c r="I18" s="16">
        <v>130</v>
      </c>
      <c r="J18" s="21">
        <v>135</v>
      </c>
      <c r="K18" s="21">
        <v>137.5</v>
      </c>
      <c r="L18" s="16">
        <v>130</v>
      </c>
      <c r="M18" s="17">
        <f t="shared" si="1"/>
        <v>89.57</v>
      </c>
    </row>
    <row r="19" spans="1:14">
      <c r="A19" s="9">
        <v>1</v>
      </c>
      <c r="B19" s="10">
        <v>75</v>
      </c>
      <c r="C19" s="11" t="s">
        <v>38</v>
      </c>
      <c r="D19" s="12" t="s">
        <v>35</v>
      </c>
      <c r="E19" s="12" t="s">
        <v>39</v>
      </c>
      <c r="F19" s="13">
        <v>35096</v>
      </c>
      <c r="G19" s="19">
        <v>73.7</v>
      </c>
      <c r="H19" s="15">
        <v>0.67369999999999997</v>
      </c>
      <c r="I19" s="16">
        <v>125</v>
      </c>
      <c r="J19" s="16">
        <v>135</v>
      </c>
      <c r="K19" s="21">
        <v>137.5</v>
      </c>
      <c r="L19" s="16">
        <v>135</v>
      </c>
      <c r="M19" s="17">
        <f t="shared" si="1"/>
        <v>90.9495</v>
      </c>
    </row>
    <row r="20" spans="1:14">
      <c r="A20" s="9">
        <v>1</v>
      </c>
      <c r="B20" s="10">
        <v>75</v>
      </c>
      <c r="C20" s="11" t="s">
        <v>77</v>
      </c>
      <c r="D20" s="12" t="s">
        <v>141</v>
      </c>
      <c r="E20" s="11" t="s">
        <v>143</v>
      </c>
      <c r="F20" s="13">
        <v>31564</v>
      </c>
      <c r="G20" s="19">
        <v>69.7</v>
      </c>
      <c r="H20" s="15">
        <v>0.70569999999999999</v>
      </c>
      <c r="I20" s="16">
        <v>110</v>
      </c>
      <c r="J20" s="16">
        <v>115</v>
      </c>
      <c r="K20" s="16">
        <v>120</v>
      </c>
      <c r="L20" s="16">
        <v>120</v>
      </c>
      <c r="M20" s="17">
        <f>L20*H20</f>
        <v>84.683999999999997</v>
      </c>
    </row>
    <row r="21" spans="1:14" ht="24">
      <c r="A21" s="9">
        <v>1</v>
      </c>
      <c r="B21" s="10">
        <v>75</v>
      </c>
      <c r="C21" s="11" t="s">
        <v>77</v>
      </c>
      <c r="D21" s="12" t="s">
        <v>178</v>
      </c>
      <c r="E21" s="11" t="s">
        <v>143</v>
      </c>
      <c r="F21" s="13">
        <v>31564</v>
      </c>
      <c r="G21" s="19">
        <v>69.7</v>
      </c>
      <c r="H21" s="15">
        <v>0.70569999999999999</v>
      </c>
      <c r="I21" s="21">
        <v>160</v>
      </c>
      <c r="J21" s="16">
        <v>160</v>
      </c>
      <c r="K21" s="21">
        <v>175</v>
      </c>
      <c r="L21" s="16">
        <v>160</v>
      </c>
      <c r="M21" s="17">
        <f>L21*H21</f>
        <v>112.91200000000001</v>
      </c>
    </row>
    <row r="22" spans="1:14">
      <c r="A22" s="18">
        <v>1</v>
      </c>
      <c r="B22" s="10">
        <v>82.5</v>
      </c>
      <c r="C22" s="11" t="s">
        <v>41</v>
      </c>
      <c r="D22" s="11" t="s">
        <v>21</v>
      </c>
      <c r="E22" s="11" t="s">
        <v>143</v>
      </c>
      <c r="F22" s="13">
        <v>27433</v>
      </c>
      <c r="G22" s="19">
        <v>79.599999999999994</v>
      </c>
      <c r="H22" s="15">
        <v>0.63519999999999999</v>
      </c>
      <c r="I22" s="16">
        <v>80</v>
      </c>
      <c r="J22" s="16">
        <v>87.5</v>
      </c>
      <c r="K22" s="21">
        <v>95</v>
      </c>
      <c r="L22" s="16">
        <v>87.5</v>
      </c>
      <c r="M22" s="17">
        <f t="shared" si="1"/>
        <v>55.58</v>
      </c>
    </row>
    <row r="23" spans="1:14">
      <c r="A23" s="9">
        <v>2</v>
      </c>
      <c r="B23" s="10">
        <v>82.5</v>
      </c>
      <c r="C23" s="11" t="s">
        <v>42</v>
      </c>
      <c r="D23" s="12" t="s">
        <v>26</v>
      </c>
      <c r="E23" s="12" t="s">
        <v>24</v>
      </c>
      <c r="F23" s="13">
        <v>37827</v>
      </c>
      <c r="G23" s="19">
        <v>82.5</v>
      </c>
      <c r="H23" s="15">
        <v>0.61929999999999996</v>
      </c>
      <c r="I23" s="16">
        <v>100</v>
      </c>
      <c r="J23" s="16">
        <v>110</v>
      </c>
      <c r="K23" s="21">
        <v>115</v>
      </c>
      <c r="L23" s="16">
        <v>110</v>
      </c>
      <c r="M23" s="17">
        <f t="shared" si="1"/>
        <v>68.12299999999999</v>
      </c>
    </row>
    <row r="24" spans="1:14">
      <c r="A24" s="9">
        <v>1</v>
      </c>
      <c r="B24" s="10">
        <v>82.5</v>
      </c>
      <c r="C24" s="11" t="s">
        <v>43</v>
      </c>
      <c r="D24" s="12" t="s">
        <v>26</v>
      </c>
      <c r="E24" s="12" t="s">
        <v>144</v>
      </c>
      <c r="F24" s="13">
        <v>36888</v>
      </c>
      <c r="G24" s="19">
        <v>80.5</v>
      </c>
      <c r="H24" s="15">
        <v>0.63009999999999999</v>
      </c>
      <c r="I24" s="16">
        <v>140</v>
      </c>
      <c r="J24" s="16">
        <v>147.5</v>
      </c>
      <c r="K24" s="21">
        <v>152.5</v>
      </c>
      <c r="L24" s="16">
        <v>147.5</v>
      </c>
      <c r="M24" s="17">
        <f t="shared" si="1"/>
        <v>92.939750000000004</v>
      </c>
    </row>
    <row r="25" spans="1:14">
      <c r="A25" s="18">
        <v>2</v>
      </c>
      <c r="B25" s="10">
        <v>82.5</v>
      </c>
      <c r="C25" s="11" t="s">
        <v>44</v>
      </c>
      <c r="D25" s="11" t="s">
        <v>35</v>
      </c>
      <c r="E25" s="11" t="s">
        <v>37</v>
      </c>
      <c r="F25" s="13">
        <v>33485</v>
      </c>
      <c r="G25" s="19">
        <v>77.7</v>
      </c>
      <c r="H25" s="15">
        <v>0.64670000000000005</v>
      </c>
      <c r="I25" s="16">
        <v>125</v>
      </c>
      <c r="J25" s="16">
        <v>132.5</v>
      </c>
      <c r="K25" s="16">
        <v>137.5</v>
      </c>
      <c r="L25" s="16">
        <v>137.5</v>
      </c>
      <c r="M25" s="17">
        <f t="shared" si="1"/>
        <v>88.921250000000001</v>
      </c>
    </row>
    <row r="26" spans="1:14">
      <c r="A26" s="9">
        <v>1</v>
      </c>
      <c r="B26" s="10">
        <v>82.5</v>
      </c>
      <c r="C26" s="11" t="s">
        <v>48</v>
      </c>
      <c r="D26" s="12" t="s">
        <v>35</v>
      </c>
      <c r="E26" s="12" t="s">
        <v>19</v>
      </c>
      <c r="F26" s="13">
        <v>32039</v>
      </c>
      <c r="G26" s="19">
        <v>82</v>
      </c>
      <c r="H26" s="15">
        <v>0.62190000000000001</v>
      </c>
      <c r="I26" s="16">
        <v>160</v>
      </c>
      <c r="J26" s="16">
        <v>170</v>
      </c>
      <c r="K26" s="21">
        <v>0</v>
      </c>
      <c r="L26" s="16">
        <v>170</v>
      </c>
      <c r="M26" s="17">
        <f t="shared" si="1"/>
        <v>105.723</v>
      </c>
      <c r="N26" s="32">
        <v>3</v>
      </c>
    </row>
    <row r="27" spans="1:14">
      <c r="A27" s="9">
        <v>1</v>
      </c>
      <c r="B27" s="10">
        <v>90</v>
      </c>
      <c r="C27" s="11" t="s">
        <v>57</v>
      </c>
      <c r="D27" s="12" t="s">
        <v>62</v>
      </c>
      <c r="E27" s="12" t="s">
        <v>148</v>
      </c>
      <c r="F27" s="13">
        <v>23821</v>
      </c>
      <c r="G27" s="19">
        <v>89.65</v>
      </c>
      <c r="H27" s="15">
        <v>0.58650000000000002</v>
      </c>
      <c r="I27" s="16">
        <v>125</v>
      </c>
      <c r="J27" s="16">
        <v>130</v>
      </c>
      <c r="K27" s="16">
        <v>135</v>
      </c>
      <c r="L27" s="16">
        <v>135</v>
      </c>
      <c r="M27" s="17">
        <f t="shared" ref="M27:M35" si="2">L27*H27</f>
        <v>79.177500000000009</v>
      </c>
    </row>
    <row r="28" spans="1:14">
      <c r="A28" s="18">
        <v>1</v>
      </c>
      <c r="B28" s="10">
        <v>90</v>
      </c>
      <c r="C28" s="11" t="s">
        <v>55</v>
      </c>
      <c r="D28" s="11" t="s">
        <v>21</v>
      </c>
      <c r="E28" s="11" t="s">
        <v>143</v>
      </c>
      <c r="F28" s="13">
        <v>27306</v>
      </c>
      <c r="G28" s="19">
        <v>88.6</v>
      </c>
      <c r="H28" s="15">
        <v>0.59099999999999997</v>
      </c>
      <c r="I28" s="16">
        <v>130</v>
      </c>
      <c r="J28" s="21">
        <v>135</v>
      </c>
      <c r="K28" s="16">
        <v>135</v>
      </c>
      <c r="L28" s="16">
        <v>135</v>
      </c>
      <c r="M28" s="17">
        <f t="shared" si="2"/>
        <v>79.784999999999997</v>
      </c>
    </row>
    <row r="29" spans="1:14">
      <c r="A29" s="9">
        <v>2</v>
      </c>
      <c r="B29" s="10">
        <v>90</v>
      </c>
      <c r="C29" s="11" t="s">
        <v>51</v>
      </c>
      <c r="D29" s="12" t="s">
        <v>52</v>
      </c>
      <c r="E29" s="12" t="s">
        <v>19</v>
      </c>
      <c r="F29" s="13">
        <v>27932</v>
      </c>
      <c r="G29" s="19">
        <v>88.9</v>
      </c>
      <c r="H29" s="15">
        <v>0.5897</v>
      </c>
      <c r="I29" s="16">
        <v>120</v>
      </c>
      <c r="J29" s="21">
        <v>125</v>
      </c>
      <c r="K29" s="21">
        <v>125</v>
      </c>
      <c r="L29" s="16">
        <v>120</v>
      </c>
      <c r="M29" s="17">
        <f t="shared" si="2"/>
        <v>70.763999999999996</v>
      </c>
    </row>
    <row r="30" spans="1:14">
      <c r="A30" s="9">
        <v>1</v>
      </c>
      <c r="B30" s="10">
        <v>90</v>
      </c>
      <c r="C30" s="11" t="s">
        <v>53</v>
      </c>
      <c r="D30" s="12" t="s">
        <v>52</v>
      </c>
      <c r="E30" s="12" t="s">
        <v>149</v>
      </c>
      <c r="F30" s="13">
        <v>29316</v>
      </c>
      <c r="G30" s="19">
        <v>88.15</v>
      </c>
      <c r="H30" s="15">
        <v>0.59260000000000002</v>
      </c>
      <c r="I30" s="16">
        <v>130</v>
      </c>
      <c r="J30" s="16">
        <v>135</v>
      </c>
      <c r="K30" s="16">
        <v>137.5</v>
      </c>
      <c r="L30" s="16">
        <v>137.5</v>
      </c>
      <c r="M30" s="17">
        <f t="shared" si="2"/>
        <v>81.482500000000002</v>
      </c>
    </row>
    <row r="31" spans="1:14">
      <c r="A31" s="18">
        <v>3</v>
      </c>
      <c r="B31" s="10">
        <v>90</v>
      </c>
      <c r="C31" s="11" t="s">
        <v>45</v>
      </c>
      <c r="D31" s="11" t="s">
        <v>35</v>
      </c>
      <c r="E31" s="11" t="s">
        <v>46</v>
      </c>
      <c r="F31" s="13">
        <v>35144</v>
      </c>
      <c r="G31" s="19">
        <v>84.5</v>
      </c>
      <c r="H31" s="15">
        <v>0.60929999999999995</v>
      </c>
      <c r="I31" s="16">
        <v>150</v>
      </c>
      <c r="J31" s="16">
        <v>155</v>
      </c>
      <c r="K31" s="21">
        <v>157.5</v>
      </c>
      <c r="L31" s="16">
        <v>155</v>
      </c>
      <c r="M31" s="17">
        <f t="shared" si="2"/>
        <v>94.441499999999991</v>
      </c>
    </row>
    <row r="32" spans="1:14">
      <c r="A32" s="18">
        <v>2</v>
      </c>
      <c r="B32" s="10">
        <v>90</v>
      </c>
      <c r="C32" s="11" t="s">
        <v>49</v>
      </c>
      <c r="D32" s="11" t="s">
        <v>35</v>
      </c>
      <c r="E32" s="11" t="s">
        <v>50</v>
      </c>
      <c r="F32" s="13">
        <v>33592</v>
      </c>
      <c r="G32" s="19">
        <v>85.9</v>
      </c>
      <c r="H32" s="15">
        <v>0.60270000000000001</v>
      </c>
      <c r="I32" s="16">
        <v>155</v>
      </c>
      <c r="J32" s="16">
        <v>160</v>
      </c>
      <c r="K32" s="16">
        <v>165</v>
      </c>
      <c r="L32" s="16">
        <v>165</v>
      </c>
      <c r="M32" s="17">
        <f t="shared" si="2"/>
        <v>99.445499999999996</v>
      </c>
    </row>
    <row r="33" spans="1:14">
      <c r="A33" s="18">
        <v>1</v>
      </c>
      <c r="B33" s="10">
        <v>90</v>
      </c>
      <c r="C33" s="11" t="s">
        <v>47</v>
      </c>
      <c r="D33" s="12" t="s">
        <v>35</v>
      </c>
      <c r="E33" s="12" t="s">
        <v>46</v>
      </c>
      <c r="F33" s="13">
        <v>32916</v>
      </c>
      <c r="G33" s="19">
        <v>87.45</v>
      </c>
      <c r="H33" s="15">
        <v>0.59560000000000002</v>
      </c>
      <c r="I33" s="16">
        <v>150</v>
      </c>
      <c r="J33" s="16">
        <v>155</v>
      </c>
      <c r="K33" s="16">
        <v>167.5</v>
      </c>
      <c r="L33" s="16">
        <v>167.5</v>
      </c>
      <c r="M33" s="17">
        <f t="shared" si="2"/>
        <v>99.763000000000005</v>
      </c>
    </row>
    <row r="34" spans="1:14">
      <c r="A34" s="9" t="s">
        <v>154</v>
      </c>
      <c r="B34" s="10">
        <v>90</v>
      </c>
      <c r="C34" s="11" t="s">
        <v>56</v>
      </c>
      <c r="D34" s="12" t="s">
        <v>21</v>
      </c>
      <c r="E34" s="12" t="s">
        <v>19</v>
      </c>
      <c r="F34" s="13">
        <v>27209</v>
      </c>
      <c r="G34" s="19">
        <v>87.2</v>
      </c>
      <c r="H34" s="15">
        <v>0.59689999999999999</v>
      </c>
      <c r="I34" s="21">
        <v>120</v>
      </c>
      <c r="J34" s="21">
        <v>120</v>
      </c>
      <c r="K34" s="21">
        <v>120</v>
      </c>
      <c r="L34" s="21">
        <v>0</v>
      </c>
      <c r="M34" s="17">
        <f t="shared" si="2"/>
        <v>0</v>
      </c>
    </row>
    <row r="35" spans="1:14">
      <c r="A35" s="18">
        <v>1</v>
      </c>
      <c r="B35" s="10">
        <v>90</v>
      </c>
      <c r="C35" s="11" t="s">
        <v>78</v>
      </c>
      <c r="D35" s="12" t="s">
        <v>141</v>
      </c>
      <c r="E35" s="11" t="s">
        <v>69</v>
      </c>
      <c r="F35" s="13">
        <v>31889</v>
      </c>
      <c r="G35" s="19">
        <v>90</v>
      </c>
      <c r="H35" s="15">
        <v>0.58530000000000004</v>
      </c>
      <c r="I35" s="16">
        <v>150</v>
      </c>
      <c r="J35" s="16">
        <v>157.5</v>
      </c>
      <c r="K35" s="21">
        <v>162.5</v>
      </c>
      <c r="L35" s="16">
        <v>157.5</v>
      </c>
      <c r="M35" s="17">
        <f t="shared" si="2"/>
        <v>92.184750000000008</v>
      </c>
    </row>
    <row r="36" spans="1:14">
      <c r="A36" s="18">
        <v>1</v>
      </c>
      <c r="B36" s="10">
        <v>100</v>
      </c>
      <c r="C36" s="11" t="s">
        <v>61</v>
      </c>
      <c r="D36" s="11" t="s">
        <v>175</v>
      </c>
      <c r="E36" s="11" t="s">
        <v>143</v>
      </c>
      <c r="F36" s="13">
        <v>24049</v>
      </c>
      <c r="G36" s="19">
        <v>98</v>
      </c>
      <c r="H36" s="15">
        <v>0.55910000000000004</v>
      </c>
      <c r="I36" s="21">
        <v>100</v>
      </c>
      <c r="J36" s="16">
        <v>100</v>
      </c>
      <c r="K36" s="21">
        <v>112.5</v>
      </c>
      <c r="L36" s="16">
        <v>100</v>
      </c>
      <c r="M36" s="17">
        <f t="shared" ref="M36:M37" si="3">L36*H36</f>
        <v>55.910000000000004</v>
      </c>
    </row>
    <row r="37" spans="1:14">
      <c r="A37" s="18">
        <v>1</v>
      </c>
      <c r="B37" s="10">
        <v>110</v>
      </c>
      <c r="C37" s="11" t="s">
        <v>63</v>
      </c>
      <c r="D37" s="12" t="s">
        <v>176</v>
      </c>
      <c r="E37" s="12" t="s">
        <v>150</v>
      </c>
      <c r="F37" s="13">
        <v>27188</v>
      </c>
      <c r="G37" s="19">
        <v>104.95</v>
      </c>
      <c r="H37" s="15">
        <v>0.54369999999999996</v>
      </c>
      <c r="I37" s="16">
        <v>130</v>
      </c>
      <c r="J37" s="16">
        <v>140</v>
      </c>
      <c r="K37" s="16">
        <v>155</v>
      </c>
      <c r="L37" s="16">
        <v>155</v>
      </c>
      <c r="M37" s="17">
        <f t="shared" si="3"/>
        <v>84.273499999999999</v>
      </c>
    </row>
    <row r="38" spans="1:14">
      <c r="A38" s="9">
        <v>1</v>
      </c>
      <c r="B38" s="10">
        <v>100</v>
      </c>
      <c r="C38" s="11" t="s">
        <v>71</v>
      </c>
      <c r="D38" s="12" t="s">
        <v>72</v>
      </c>
      <c r="E38" s="12" t="s">
        <v>66</v>
      </c>
      <c r="F38" s="13">
        <v>20823</v>
      </c>
      <c r="G38" s="14">
        <v>94.05</v>
      </c>
      <c r="H38" s="15">
        <v>0.57069999999999999</v>
      </c>
      <c r="I38" s="16">
        <v>115</v>
      </c>
      <c r="J38" s="16">
        <v>120</v>
      </c>
      <c r="K38" s="21">
        <v>125</v>
      </c>
      <c r="L38" s="16">
        <v>120</v>
      </c>
      <c r="M38" s="17">
        <f t="shared" ref="M38:M47" si="4">L38*H38</f>
        <v>68.483999999999995</v>
      </c>
    </row>
    <row r="39" spans="1:14">
      <c r="A39" s="9">
        <v>1</v>
      </c>
      <c r="B39" s="10">
        <v>100</v>
      </c>
      <c r="C39" s="11" t="s">
        <v>70</v>
      </c>
      <c r="D39" s="12" t="s">
        <v>23</v>
      </c>
      <c r="E39" s="12" t="s">
        <v>69</v>
      </c>
      <c r="F39" s="13">
        <v>25667</v>
      </c>
      <c r="G39" s="19">
        <v>96.1</v>
      </c>
      <c r="H39" s="15">
        <v>0.5645</v>
      </c>
      <c r="I39" s="16">
        <v>135</v>
      </c>
      <c r="J39" s="16">
        <v>140</v>
      </c>
      <c r="K39" s="16">
        <v>142.5</v>
      </c>
      <c r="L39" s="16">
        <v>142.5</v>
      </c>
      <c r="M39" s="17">
        <f t="shared" si="4"/>
        <v>80.441249999999997</v>
      </c>
    </row>
    <row r="40" spans="1:14">
      <c r="A40" s="9">
        <v>1</v>
      </c>
      <c r="B40" s="10">
        <v>100</v>
      </c>
      <c r="C40" s="11" t="s">
        <v>68</v>
      </c>
      <c r="D40" s="12" t="s">
        <v>21</v>
      </c>
      <c r="E40" s="12" t="s">
        <v>69</v>
      </c>
      <c r="F40" s="13">
        <v>27158</v>
      </c>
      <c r="G40" s="19">
        <v>99.15</v>
      </c>
      <c r="H40" s="15">
        <v>0.55600000000000005</v>
      </c>
      <c r="I40" s="16">
        <v>140</v>
      </c>
      <c r="J40" s="16">
        <v>150</v>
      </c>
      <c r="K40" s="21">
        <v>160</v>
      </c>
      <c r="L40" s="16">
        <v>150</v>
      </c>
      <c r="M40" s="17">
        <f t="shared" si="4"/>
        <v>83.4</v>
      </c>
    </row>
    <row r="41" spans="1:14">
      <c r="A41" s="18">
        <v>2</v>
      </c>
      <c r="B41" s="10">
        <v>100</v>
      </c>
      <c r="C41" s="11" t="s">
        <v>65</v>
      </c>
      <c r="D41" s="11" t="s">
        <v>52</v>
      </c>
      <c r="E41" s="11" t="s">
        <v>66</v>
      </c>
      <c r="F41" s="13">
        <v>27801</v>
      </c>
      <c r="G41" s="19">
        <v>98</v>
      </c>
      <c r="H41" s="15">
        <v>0.55910000000000004</v>
      </c>
      <c r="I41" s="16">
        <v>157.5</v>
      </c>
      <c r="J41" s="21">
        <v>162.5</v>
      </c>
      <c r="K41" s="21">
        <v>162.5</v>
      </c>
      <c r="L41" s="16">
        <v>157.5</v>
      </c>
      <c r="M41" s="17">
        <f t="shared" si="4"/>
        <v>88.058250000000001</v>
      </c>
    </row>
    <row r="42" spans="1:14">
      <c r="A42" s="9">
        <v>1</v>
      </c>
      <c r="B42" s="10">
        <v>100</v>
      </c>
      <c r="C42" s="11" t="s">
        <v>67</v>
      </c>
      <c r="D42" s="12" t="s">
        <v>52</v>
      </c>
      <c r="E42" s="12" t="s">
        <v>19</v>
      </c>
      <c r="F42" s="13">
        <v>29560</v>
      </c>
      <c r="G42" s="19">
        <v>98.45</v>
      </c>
      <c r="H42" s="15">
        <v>0.55779999999999996</v>
      </c>
      <c r="I42" s="16">
        <v>165</v>
      </c>
      <c r="J42" s="16">
        <v>175</v>
      </c>
      <c r="K42" s="21">
        <v>0</v>
      </c>
      <c r="L42" s="16">
        <v>175</v>
      </c>
      <c r="M42" s="17">
        <f t="shared" si="4"/>
        <v>97.614999999999995</v>
      </c>
    </row>
    <row r="43" spans="1:14">
      <c r="A43" s="9">
        <v>1</v>
      </c>
      <c r="B43" s="10">
        <v>100</v>
      </c>
      <c r="C43" s="11" t="s">
        <v>64</v>
      </c>
      <c r="D43" s="12" t="s">
        <v>35</v>
      </c>
      <c r="E43" s="12" t="s">
        <v>37</v>
      </c>
      <c r="F43" s="13">
        <v>33406</v>
      </c>
      <c r="G43" s="19">
        <v>95.15</v>
      </c>
      <c r="H43" s="15">
        <v>0.56720000000000004</v>
      </c>
      <c r="I43" s="16">
        <v>185</v>
      </c>
      <c r="J43" s="16">
        <v>192.5</v>
      </c>
      <c r="K43" s="16">
        <v>200</v>
      </c>
      <c r="L43" s="16">
        <v>200</v>
      </c>
      <c r="M43" s="17">
        <f t="shared" si="4"/>
        <v>113.44000000000001</v>
      </c>
      <c r="N43" s="32">
        <v>1</v>
      </c>
    </row>
    <row r="44" spans="1:14">
      <c r="A44" s="9">
        <v>2</v>
      </c>
      <c r="B44" s="10">
        <v>110</v>
      </c>
      <c r="C44" s="11" t="s">
        <v>74</v>
      </c>
      <c r="D44" s="12" t="s">
        <v>35</v>
      </c>
      <c r="E44" s="12" t="s">
        <v>19</v>
      </c>
      <c r="F44" s="13">
        <v>31088</v>
      </c>
      <c r="G44" s="19">
        <v>109.4</v>
      </c>
      <c r="H44" s="15">
        <v>0.53720000000000001</v>
      </c>
      <c r="I44" s="16">
        <v>165</v>
      </c>
      <c r="J44" s="21">
        <v>177.5</v>
      </c>
      <c r="K44" s="21">
        <v>177.5</v>
      </c>
      <c r="L44" s="16">
        <v>165</v>
      </c>
      <c r="M44" s="17">
        <f t="shared" si="4"/>
        <v>88.638000000000005</v>
      </c>
    </row>
    <row r="45" spans="1:14">
      <c r="A45" s="9">
        <v>1</v>
      </c>
      <c r="B45" s="10">
        <v>110</v>
      </c>
      <c r="C45" s="11" t="s">
        <v>73</v>
      </c>
      <c r="D45" s="12" t="s">
        <v>35</v>
      </c>
      <c r="E45" s="12" t="s">
        <v>50</v>
      </c>
      <c r="F45" s="13">
        <v>34096</v>
      </c>
      <c r="G45" s="19">
        <v>108.55</v>
      </c>
      <c r="H45" s="15">
        <v>0.53820000000000001</v>
      </c>
      <c r="I45" s="16">
        <v>182.5</v>
      </c>
      <c r="J45" s="16">
        <v>187.5</v>
      </c>
      <c r="K45" s="16">
        <v>192.5</v>
      </c>
      <c r="L45" s="16">
        <v>192.5</v>
      </c>
      <c r="M45" s="17">
        <f t="shared" si="4"/>
        <v>103.6035</v>
      </c>
      <c r="N45" s="32"/>
    </row>
    <row r="46" spans="1:14" ht="24">
      <c r="A46" s="9">
        <v>1</v>
      </c>
      <c r="B46" s="10">
        <v>110</v>
      </c>
      <c r="C46" s="11" t="s">
        <v>79</v>
      </c>
      <c r="D46" s="12" t="s">
        <v>141</v>
      </c>
      <c r="E46" s="12" t="s">
        <v>80</v>
      </c>
      <c r="F46" s="13">
        <v>33205</v>
      </c>
      <c r="G46" s="14">
        <v>109.6</v>
      </c>
      <c r="H46" s="15">
        <v>0.53700000000000003</v>
      </c>
      <c r="I46" s="16">
        <v>190</v>
      </c>
      <c r="J46" s="21">
        <v>200</v>
      </c>
      <c r="K46" s="16">
        <v>200</v>
      </c>
      <c r="L46" s="16">
        <v>200</v>
      </c>
      <c r="M46" s="17">
        <f>L46*H46</f>
        <v>107.4</v>
      </c>
    </row>
    <row r="47" spans="1:14">
      <c r="A47" s="9">
        <v>1</v>
      </c>
      <c r="B47" s="10">
        <v>125</v>
      </c>
      <c r="C47" s="11" t="s">
        <v>75</v>
      </c>
      <c r="D47" s="12" t="s">
        <v>35</v>
      </c>
      <c r="E47" s="12" t="s">
        <v>149</v>
      </c>
      <c r="F47" s="13">
        <v>30215</v>
      </c>
      <c r="G47" s="19">
        <v>116.45</v>
      </c>
      <c r="H47" s="15">
        <v>0.53010000000000002</v>
      </c>
      <c r="I47" s="16">
        <v>200</v>
      </c>
      <c r="J47" s="16">
        <v>207.5</v>
      </c>
      <c r="K47" s="21">
        <v>212.5</v>
      </c>
      <c r="L47" s="16">
        <v>207.5</v>
      </c>
      <c r="M47" s="17">
        <f t="shared" si="4"/>
        <v>109.99575</v>
      </c>
      <c r="N47" s="32">
        <v>2</v>
      </c>
    </row>
    <row r="48" spans="1:14">
      <c r="A48" s="18">
        <v>1</v>
      </c>
      <c r="B48" s="10">
        <v>125</v>
      </c>
      <c r="C48" s="11" t="s">
        <v>76</v>
      </c>
      <c r="D48" s="11" t="s">
        <v>157</v>
      </c>
      <c r="E48" s="11" t="s">
        <v>69</v>
      </c>
      <c r="F48" s="13">
        <v>22430</v>
      </c>
      <c r="G48" s="14">
        <v>115.3</v>
      </c>
      <c r="H48" s="15">
        <v>0.53110000000000002</v>
      </c>
      <c r="I48" s="16">
        <v>150</v>
      </c>
      <c r="J48" s="16">
        <v>155</v>
      </c>
      <c r="K48" s="21">
        <v>160</v>
      </c>
      <c r="L48" s="16">
        <v>155</v>
      </c>
      <c r="M48" s="17">
        <f>L48*H48</f>
        <v>82.320499999999996</v>
      </c>
    </row>
    <row r="49" spans="1:13">
      <c r="A49" s="64" t="s">
        <v>165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6"/>
    </row>
    <row r="50" spans="1:13">
      <c r="A50" s="68"/>
      <c r="B50" s="69"/>
      <c r="C50" s="69"/>
      <c r="D50" s="69"/>
      <c r="E50" s="69"/>
      <c r="F50" s="69"/>
      <c r="G50" s="70"/>
      <c r="I50" s="20" t="s">
        <v>173</v>
      </c>
      <c r="J50" s="20" t="s">
        <v>59</v>
      </c>
      <c r="K50" s="30"/>
      <c r="L50" s="30"/>
      <c r="M50" s="31"/>
    </row>
    <row r="51" spans="1:13">
      <c r="A51" s="9">
        <v>1</v>
      </c>
      <c r="B51" s="10">
        <v>56</v>
      </c>
      <c r="C51" s="11" t="s">
        <v>95</v>
      </c>
      <c r="D51" s="12" t="s">
        <v>179</v>
      </c>
      <c r="E51" s="12" t="s">
        <v>142</v>
      </c>
      <c r="F51" s="13">
        <v>29846</v>
      </c>
      <c r="G51" s="14">
        <v>54.1</v>
      </c>
      <c r="H51" s="15">
        <v>0.93899999999999995</v>
      </c>
      <c r="I51" s="16">
        <v>27.5</v>
      </c>
      <c r="J51" s="16">
        <v>21</v>
      </c>
      <c r="K51" s="16"/>
      <c r="L51" s="16"/>
      <c r="M51" s="17">
        <f>J51*H51</f>
        <v>19.718999999999998</v>
      </c>
    </row>
    <row r="52" spans="1:13">
      <c r="A52" s="18">
        <v>1</v>
      </c>
      <c r="B52" s="10">
        <v>100</v>
      </c>
      <c r="C52" s="11" t="s">
        <v>71</v>
      </c>
      <c r="D52" s="11" t="s">
        <v>180</v>
      </c>
      <c r="E52" s="11" t="s">
        <v>66</v>
      </c>
      <c r="F52" s="13">
        <v>20823</v>
      </c>
      <c r="G52" s="19">
        <v>94.05</v>
      </c>
      <c r="H52" s="15">
        <v>0.57069999999999999</v>
      </c>
      <c r="I52" s="16">
        <v>47.5</v>
      </c>
      <c r="J52" s="16">
        <v>51</v>
      </c>
      <c r="K52" s="16"/>
      <c r="L52" s="16"/>
      <c r="M52" s="17">
        <f t="shared" ref="M52:M67" si="5">J52*H52</f>
        <v>29.105699999999999</v>
      </c>
    </row>
    <row r="53" spans="1:13">
      <c r="A53" s="9">
        <v>1</v>
      </c>
      <c r="B53" s="10">
        <v>56</v>
      </c>
      <c r="C53" s="11" t="s">
        <v>82</v>
      </c>
      <c r="D53" s="12" t="s">
        <v>62</v>
      </c>
      <c r="E53" s="12" t="s">
        <v>69</v>
      </c>
      <c r="F53" s="13">
        <v>23655</v>
      </c>
      <c r="G53" s="19">
        <v>55</v>
      </c>
      <c r="H53" s="15">
        <v>0.92630000000000001</v>
      </c>
      <c r="I53" s="16">
        <v>35</v>
      </c>
      <c r="J53" s="16">
        <v>28</v>
      </c>
      <c r="K53" s="16"/>
      <c r="L53" s="16"/>
      <c r="M53" s="17">
        <f t="shared" si="5"/>
        <v>25.936399999999999</v>
      </c>
    </row>
    <row r="54" spans="1:13">
      <c r="A54" s="18">
        <v>1</v>
      </c>
      <c r="B54" s="10">
        <v>75</v>
      </c>
      <c r="C54" s="11" t="s">
        <v>160</v>
      </c>
      <c r="D54" s="11" t="s">
        <v>13</v>
      </c>
      <c r="E54" s="11" t="s">
        <v>130</v>
      </c>
      <c r="F54" s="13">
        <v>31743</v>
      </c>
      <c r="G54" s="19">
        <v>73.8</v>
      </c>
      <c r="H54" s="15">
        <v>0.72929999999999995</v>
      </c>
      <c r="I54" s="16">
        <v>35</v>
      </c>
      <c r="J54" s="16">
        <v>37</v>
      </c>
      <c r="K54" s="16"/>
      <c r="L54" s="16"/>
      <c r="M54" s="17">
        <f t="shared" si="5"/>
        <v>26.984099999999998</v>
      </c>
    </row>
    <row r="55" spans="1:13">
      <c r="A55" s="9">
        <v>2</v>
      </c>
      <c r="B55" s="10">
        <v>67.5</v>
      </c>
      <c r="C55" s="11" t="s">
        <v>85</v>
      </c>
      <c r="D55" s="12" t="s">
        <v>13</v>
      </c>
      <c r="E55" s="12" t="s">
        <v>83</v>
      </c>
      <c r="F55" s="13">
        <v>34340</v>
      </c>
      <c r="G55" s="19">
        <v>66.5</v>
      </c>
      <c r="H55" s="15">
        <v>0.73570000000000002</v>
      </c>
      <c r="I55" s="16">
        <v>55</v>
      </c>
      <c r="J55" s="16">
        <v>37</v>
      </c>
      <c r="K55" s="16"/>
      <c r="L55" s="16"/>
      <c r="M55" s="17">
        <f t="shared" si="5"/>
        <v>27.2209</v>
      </c>
    </row>
    <row r="56" spans="1:13">
      <c r="A56" s="9">
        <v>1</v>
      </c>
      <c r="B56" s="10">
        <v>67.5</v>
      </c>
      <c r="C56" s="11" t="s">
        <v>84</v>
      </c>
      <c r="D56" s="12" t="s">
        <v>13</v>
      </c>
      <c r="E56" s="12" t="s">
        <v>69</v>
      </c>
      <c r="F56" s="13">
        <v>33296</v>
      </c>
      <c r="G56" s="19">
        <v>66.650000000000006</v>
      </c>
      <c r="H56" s="15">
        <v>0.73370000000000002</v>
      </c>
      <c r="I56" s="16">
        <v>55</v>
      </c>
      <c r="J56" s="16">
        <v>41</v>
      </c>
      <c r="K56" s="16"/>
      <c r="L56" s="16"/>
      <c r="M56" s="17">
        <f t="shared" si="5"/>
        <v>30.081700000000001</v>
      </c>
    </row>
    <row r="57" spans="1:13">
      <c r="A57" s="9">
        <v>1</v>
      </c>
      <c r="B57" s="10">
        <v>75</v>
      </c>
      <c r="C57" s="11" t="s">
        <v>86</v>
      </c>
      <c r="D57" s="12" t="s">
        <v>35</v>
      </c>
      <c r="E57" s="12" t="s">
        <v>19</v>
      </c>
      <c r="F57" s="13">
        <v>33967</v>
      </c>
      <c r="G57" s="19">
        <v>75</v>
      </c>
      <c r="H57" s="15">
        <v>0.66449999999999998</v>
      </c>
      <c r="I57" s="16">
        <v>55</v>
      </c>
      <c r="J57" s="16">
        <v>45</v>
      </c>
      <c r="K57" s="16"/>
      <c r="L57" s="16"/>
      <c r="M57" s="17">
        <f t="shared" si="5"/>
        <v>29.9025</v>
      </c>
    </row>
    <row r="58" spans="1:13">
      <c r="A58" s="9">
        <v>1</v>
      </c>
      <c r="B58" s="10">
        <v>82.5</v>
      </c>
      <c r="C58" s="11" t="s">
        <v>87</v>
      </c>
      <c r="D58" s="12" t="s">
        <v>13</v>
      </c>
      <c r="E58" s="12" t="s">
        <v>83</v>
      </c>
      <c r="F58" s="13">
        <v>33765</v>
      </c>
      <c r="G58" s="19">
        <v>81.25</v>
      </c>
      <c r="H58" s="15">
        <v>0.62570000000000003</v>
      </c>
      <c r="I58" s="16">
        <v>55</v>
      </c>
      <c r="J58" s="16">
        <v>60</v>
      </c>
      <c r="K58" s="16"/>
      <c r="L58" s="16"/>
      <c r="M58" s="17">
        <f t="shared" si="5"/>
        <v>37.542000000000002</v>
      </c>
    </row>
    <row r="59" spans="1:13">
      <c r="A59" s="9">
        <v>1</v>
      </c>
      <c r="B59" s="10">
        <v>82.5</v>
      </c>
      <c r="C59" s="11" t="s">
        <v>88</v>
      </c>
      <c r="D59" s="12" t="s">
        <v>13</v>
      </c>
      <c r="E59" s="12" t="s">
        <v>15</v>
      </c>
      <c r="F59" s="13">
        <v>31304</v>
      </c>
      <c r="G59" s="19">
        <v>81.45</v>
      </c>
      <c r="H59" s="15">
        <v>0.62460000000000004</v>
      </c>
      <c r="I59" s="16">
        <v>75</v>
      </c>
      <c r="J59" s="16">
        <v>17</v>
      </c>
      <c r="K59" s="16"/>
      <c r="L59" s="16"/>
      <c r="M59" s="17">
        <f>J59*H59</f>
        <v>10.618200000000002</v>
      </c>
    </row>
    <row r="60" spans="1:13">
      <c r="A60" s="9">
        <v>2</v>
      </c>
      <c r="B60" s="10">
        <v>90</v>
      </c>
      <c r="C60" s="11" t="s">
        <v>93</v>
      </c>
      <c r="D60" s="12" t="s">
        <v>72</v>
      </c>
      <c r="E60" s="12" t="s">
        <v>69</v>
      </c>
      <c r="F60" s="13">
        <v>20851</v>
      </c>
      <c r="G60" s="14">
        <v>89.35</v>
      </c>
      <c r="H60" s="15">
        <v>0.58530000000000004</v>
      </c>
      <c r="I60" s="16">
        <v>55</v>
      </c>
      <c r="J60" s="16">
        <v>41</v>
      </c>
      <c r="K60" s="16"/>
      <c r="L60" s="16"/>
      <c r="M60" s="17">
        <f>J60*H60</f>
        <v>23.997300000000003</v>
      </c>
    </row>
    <row r="61" spans="1:13">
      <c r="A61" s="9">
        <v>1</v>
      </c>
      <c r="B61" s="10">
        <v>90</v>
      </c>
      <c r="C61" s="11" t="s">
        <v>92</v>
      </c>
      <c r="D61" s="12" t="s">
        <v>72</v>
      </c>
      <c r="E61" s="12" t="s">
        <v>81</v>
      </c>
      <c r="F61" s="13">
        <v>20459</v>
      </c>
      <c r="G61" s="19">
        <v>85.9</v>
      </c>
      <c r="H61" s="15">
        <v>0.60270000000000001</v>
      </c>
      <c r="I61" s="16">
        <v>55</v>
      </c>
      <c r="J61" s="16">
        <v>47</v>
      </c>
      <c r="K61" s="16"/>
      <c r="L61" s="16"/>
      <c r="M61" s="17">
        <f t="shared" si="5"/>
        <v>28.326900000000002</v>
      </c>
    </row>
    <row r="62" spans="1:13">
      <c r="A62" s="9">
        <v>1</v>
      </c>
      <c r="B62" s="10">
        <v>90</v>
      </c>
      <c r="C62" s="11" t="s">
        <v>91</v>
      </c>
      <c r="D62" s="12" t="s">
        <v>21</v>
      </c>
      <c r="E62" s="12" t="s">
        <v>130</v>
      </c>
      <c r="F62" s="13">
        <v>27571</v>
      </c>
      <c r="G62" s="19">
        <v>87.6</v>
      </c>
      <c r="H62" s="15">
        <v>0.59519999999999995</v>
      </c>
      <c r="I62" s="16">
        <v>55</v>
      </c>
      <c r="J62" s="16">
        <v>66</v>
      </c>
      <c r="K62" s="16"/>
      <c r="L62" s="16"/>
      <c r="M62" s="17">
        <f t="shared" si="5"/>
        <v>39.283199999999994</v>
      </c>
    </row>
    <row r="63" spans="1:13">
      <c r="A63" s="9">
        <v>2</v>
      </c>
      <c r="B63" s="10">
        <v>90</v>
      </c>
      <c r="C63" s="11" t="s">
        <v>90</v>
      </c>
      <c r="D63" s="12" t="s">
        <v>13</v>
      </c>
      <c r="E63" s="12" t="s">
        <v>27</v>
      </c>
      <c r="F63" s="13">
        <v>34538</v>
      </c>
      <c r="G63" s="19">
        <v>89.5</v>
      </c>
      <c r="H63" s="15">
        <v>0.58730000000000004</v>
      </c>
      <c r="I63" s="16">
        <v>55</v>
      </c>
      <c r="J63" s="16">
        <v>54</v>
      </c>
      <c r="K63" s="16"/>
      <c r="L63" s="16"/>
      <c r="M63" s="17">
        <f t="shared" si="5"/>
        <v>31.714200000000002</v>
      </c>
    </row>
    <row r="64" spans="1:13">
      <c r="A64" s="9">
        <v>1</v>
      </c>
      <c r="B64" s="10">
        <v>90</v>
      </c>
      <c r="C64" s="11" t="s">
        <v>89</v>
      </c>
      <c r="D64" s="12" t="s">
        <v>13</v>
      </c>
      <c r="E64" s="12" t="s">
        <v>69</v>
      </c>
      <c r="F64" s="13">
        <v>33757</v>
      </c>
      <c r="G64" s="19">
        <v>89.75</v>
      </c>
      <c r="H64" s="15">
        <v>0.58609999999999995</v>
      </c>
      <c r="I64" s="16">
        <v>55</v>
      </c>
      <c r="J64" s="16">
        <v>66</v>
      </c>
      <c r="K64" s="16"/>
      <c r="L64" s="16"/>
      <c r="M64" s="17">
        <f t="shared" si="5"/>
        <v>38.682599999999994</v>
      </c>
    </row>
    <row r="65" spans="1:13">
      <c r="A65" s="18">
        <v>1</v>
      </c>
      <c r="B65" s="10">
        <v>110</v>
      </c>
      <c r="C65" s="11" t="s">
        <v>94</v>
      </c>
      <c r="D65" s="11" t="s">
        <v>13</v>
      </c>
      <c r="E65" s="11" t="s">
        <v>69</v>
      </c>
      <c r="F65" s="13">
        <v>31448</v>
      </c>
      <c r="G65" s="19">
        <v>110</v>
      </c>
      <c r="H65" s="15">
        <v>0.53649999999999998</v>
      </c>
      <c r="I65" s="16">
        <v>55</v>
      </c>
      <c r="J65" s="16">
        <v>56</v>
      </c>
      <c r="K65" s="16"/>
      <c r="L65" s="16"/>
      <c r="M65" s="17">
        <f t="shared" si="5"/>
        <v>30.043999999999997</v>
      </c>
    </row>
    <row r="66" spans="1:13">
      <c r="A66" s="9">
        <v>1</v>
      </c>
      <c r="B66" s="10">
        <v>100</v>
      </c>
      <c r="C66" s="11" t="s">
        <v>96</v>
      </c>
      <c r="D66" s="12" t="s">
        <v>23</v>
      </c>
      <c r="E66" s="12" t="s">
        <v>143</v>
      </c>
      <c r="F66" s="13">
        <v>24640</v>
      </c>
      <c r="G66" s="19">
        <v>95</v>
      </c>
      <c r="H66" s="15">
        <v>0.56779999999999997</v>
      </c>
      <c r="I66" s="16">
        <v>100</v>
      </c>
      <c r="J66" s="16">
        <v>26</v>
      </c>
      <c r="K66" s="16"/>
      <c r="L66" s="16"/>
      <c r="M66" s="17">
        <f t="shared" si="5"/>
        <v>14.762799999999999</v>
      </c>
    </row>
    <row r="67" spans="1:13">
      <c r="A67" s="9">
        <v>1</v>
      </c>
      <c r="B67" s="10">
        <v>100</v>
      </c>
      <c r="C67" s="11" t="s">
        <v>67</v>
      </c>
      <c r="D67" s="12" t="s">
        <v>52</v>
      </c>
      <c r="E67" s="12" t="s">
        <v>19</v>
      </c>
      <c r="F67" s="13">
        <v>29560</v>
      </c>
      <c r="G67" s="14">
        <v>98.45</v>
      </c>
      <c r="H67" s="15">
        <v>0.55779999999999996</v>
      </c>
      <c r="I67" s="16">
        <v>125</v>
      </c>
      <c r="J67" s="16">
        <v>21</v>
      </c>
      <c r="K67" s="16"/>
      <c r="L67" s="16"/>
      <c r="M67" s="17">
        <f t="shared" si="5"/>
        <v>11.713799999999999</v>
      </c>
    </row>
    <row r="68" spans="1:13">
      <c r="A68" s="67" t="s">
        <v>182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6"/>
    </row>
    <row r="69" spans="1:13">
      <c r="A69" s="68"/>
      <c r="B69" s="69"/>
      <c r="C69" s="69"/>
      <c r="D69" s="69"/>
      <c r="E69" s="69"/>
      <c r="F69" s="69"/>
      <c r="G69" s="70"/>
      <c r="I69" s="20" t="s">
        <v>173</v>
      </c>
      <c r="J69" s="20" t="s">
        <v>59</v>
      </c>
      <c r="K69" s="30"/>
      <c r="L69" s="30"/>
      <c r="M69" s="31"/>
    </row>
    <row r="70" spans="1:13">
      <c r="A70" s="9">
        <v>1</v>
      </c>
      <c r="B70" s="10">
        <v>52</v>
      </c>
      <c r="C70" s="11" t="s">
        <v>101</v>
      </c>
      <c r="D70" s="12" t="s">
        <v>13</v>
      </c>
      <c r="E70" s="12" t="s">
        <v>46</v>
      </c>
      <c r="F70" s="13">
        <v>32469</v>
      </c>
      <c r="G70" s="19">
        <v>51.3</v>
      </c>
      <c r="H70" s="15">
        <v>0.98089999999999999</v>
      </c>
      <c r="I70" s="16">
        <v>55</v>
      </c>
      <c r="J70" s="16">
        <v>70</v>
      </c>
      <c r="K70" s="16"/>
      <c r="L70" s="16"/>
      <c r="M70" s="17">
        <f t="shared" ref="M70:M73" si="6">L70*H70</f>
        <v>0</v>
      </c>
    </row>
    <row r="71" spans="1:13">
      <c r="A71" s="18">
        <v>1</v>
      </c>
      <c r="B71" s="10">
        <v>56</v>
      </c>
      <c r="C71" s="11" t="s">
        <v>102</v>
      </c>
      <c r="D71" s="11" t="s">
        <v>13</v>
      </c>
      <c r="E71" s="11" t="s">
        <v>83</v>
      </c>
      <c r="F71" s="13">
        <v>32555</v>
      </c>
      <c r="G71" s="19">
        <v>54.1</v>
      </c>
      <c r="H71" s="15">
        <v>0.93899999999999995</v>
      </c>
      <c r="I71" s="16">
        <v>55</v>
      </c>
      <c r="J71" s="16">
        <v>46</v>
      </c>
      <c r="K71" s="16"/>
      <c r="L71" s="16"/>
      <c r="M71" s="17">
        <f t="shared" si="6"/>
        <v>0</v>
      </c>
    </row>
    <row r="72" spans="1:13">
      <c r="A72" s="9">
        <v>2</v>
      </c>
      <c r="B72" s="10">
        <v>75</v>
      </c>
      <c r="C72" s="11" t="s">
        <v>103</v>
      </c>
      <c r="D72" s="12" t="s">
        <v>13</v>
      </c>
      <c r="E72" s="12" t="s">
        <v>83</v>
      </c>
      <c r="F72" s="13">
        <v>32897</v>
      </c>
      <c r="G72" s="19">
        <v>72.849999999999994</v>
      </c>
      <c r="H72" s="15">
        <v>0.67969999999999997</v>
      </c>
      <c r="I72" s="16">
        <v>100</v>
      </c>
      <c r="J72" s="16">
        <v>38</v>
      </c>
      <c r="K72" s="16"/>
      <c r="L72" s="16"/>
      <c r="M72" s="17">
        <f t="shared" si="6"/>
        <v>0</v>
      </c>
    </row>
    <row r="73" spans="1:13">
      <c r="A73" s="9">
        <v>1</v>
      </c>
      <c r="B73" s="10">
        <v>75</v>
      </c>
      <c r="C73" s="11" t="s">
        <v>104</v>
      </c>
      <c r="D73" s="12" t="s">
        <v>13</v>
      </c>
      <c r="E73" s="12" t="s">
        <v>15</v>
      </c>
      <c r="F73" s="13">
        <v>33069</v>
      </c>
      <c r="G73" s="19">
        <v>74.75</v>
      </c>
      <c r="H73" s="15">
        <v>0.65590000000000004</v>
      </c>
      <c r="I73" s="16">
        <v>100</v>
      </c>
      <c r="J73" s="16">
        <v>43</v>
      </c>
      <c r="K73" s="16"/>
      <c r="L73" s="16"/>
      <c r="M73" s="17">
        <f t="shared" si="6"/>
        <v>0</v>
      </c>
    </row>
    <row r="74" spans="1:13">
      <c r="A74" s="64" t="s">
        <v>181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6"/>
    </row>
    <row r="75" spans="1:13">
      <c r="A75" s="9">
        <v>1</v>
      </c>
      <c r="B75" s="10">
        <v>48</v>
      </c>
      <c r="C75" s="11" t="s">
        <v>97</v>
      </c>
      <c r="D75" s="12" t="s">
        <v>13</v>
      </c>
      <c r="E75" s="12" t="s">
        <v>130</v>
      </c>
      <c r="F75" s="13">
        <v>31732</v>
      </c>
      <c r="G75" s="19">
        <v>47.5</v>
      </c>
      <c r="H75" s="15">
        <v>1.0405</v>
      </c>
      <c r="I75" s="16">
        <v>115</v>
      </c>
      <c r="J75" s="16">
        <v>122.5</v>
      </c>
      <c r="K75" s="16">
        <v>127.5</v>
      </c>
      <c r="L75" s="16">
        <v>127.5</v>
      </c>
      <c r="M75" s="17">
        <f>L75*H75</f>
        <v>132.66374999999999</v>
      </c>
    </row>
    <row r="76" spans="1:13">
      <c r="A76" s="9">
        <v>1</v>
      </c>
      <c r="B76" s="10">
        <v>56</v>
      </c>
      <c r="C76" s="11" t="s">
        <v>99</v>
      </c>
      <c r="D76" s="12" t="s">
        <v>13</v>
      </c>
      <c r="E76" s="12" t="s">
        <v>130</v>
      </c>
      <c r="F76" s="13">
        <v>31979</v>
      </c>
      <c r="G76" s="14">
        <v>55.2</v>
      </c>
      <c r="H76" s="15">
        <v>0.92079999999999995</v>
      </c>
      <c r="I76" s="16">
        <v>100</v>
      </c>
      <c r="J76" s="16">
        <v>107.5</v>
      </c>
      <c r="K76" s="16">
        <v>112.5</v>
      </c>
      <c r="L76" s="16">
        <v>112.5</v>
      </c>
      <c r="M76" s="17">
        <f>L76*H76</f>
        <v>103.58999999999999</v>
      </c>
    </row>
    <row r="77" spans="1:13">
      <c r="A77" s="9">
        <v>1</v>
      </c>
      <c r="B77" s="10">
        <v>60</v>
      </c>
      <c r="C77" s="11" t="s">
        <v>98</v>
      </c>
      <c r="D77" s="12" t="s">
        <v>13</v>
      </c>
      <c r="E77" s="12" t="s">
        <v>143</v>
      </c>
      <c r="F77" s="13">
        <v>30298</v>
      </c>
      <c r="G77" s="19">
        <v>57.55</v>
      </c>
      <c r="H77" s="15">
        <v>0.89019999999999999</v>
      </c>
      <c r="I77" s="16">
        <v>110</v>
      </c>
      <c r="J77" s="16">
        <v>120</v>
      </c>
      <c r="K77" s="16">
        <v>125</v>
      </c>
      <c r="L77" s="16">
        <v>125</v>
      </c>
      <c r="M77" s="17">
        <f>L77*H77</f>
        <v>111.27500000000001</v>
      </c>
    </row>
    <row r="78" spans="1:13">
      <c r="A78" s="9">
        <v>1</v>
      </c>
      <c r="B78" s="10">
        <v>67.5</v>
      </c>
      <c r="C78" s="11" t="s">
        <v>100</v>
      </c>
      <c r="D78" s="12" t="s">
        <v>21</v>
      </c>
      <c r="E78" s="12" t="s">
        <v>69</v>
      </c>
      <c r="F78" s="13">
        <v>26334</v>
      </c>
      <c r="G78" s="19">
        <v>67.5</v>
      </c>
      <c r="H78" s="15">
        <v>0.77690000000000003</v>
      </c>
      <c r="I78" s="16">
        <v>110</v>
      </c>
      <c r="J78" s="16">
        <v>117.5</v>
      </c>
      <c r="K78" s="21">
        <v>125</v>
      </c>
      <c r="L78" s="16">
        <v>117.5</v>
      </c>
      <c r="M78" s="17">
        <f>L78*H78</f>
        <v>91.285750000000007</v>
      </c>
    </row>
    <row r="79" spans="1:13" ht="24">
      <c r="A79" s="9">
        <v>1</v>
      </c>
      <c r="B79" s="10">
        <v>60</v>
      </c>
      <c r="C79" s="11" t="s">
        <v>105</v>
      </c>
      <c r="D79" s="12" t="s">
        <v>31</v>
      </c>
      <c r="E79" s="12" t="s">
        <v>106</v>
      </c>
      <c r="F79" s="13">
        <v>36068</v>
      </c>
      <c r="G79" s="14">
        <v>58.3</v>
      </c>
      <c r="H79" s="15">
        <v>0.83760000000000001</v>
      </c>
      <c r="I79" s="16">
        <v>160</v>
      </c>
      <c r="J79" s="16">
        <v>175</v>
      </c>
      <c r="K79" s="21">
        <v>200</v>
      </c>
      <c r="L79" s="16">
        <v>175</v>
      </c>
      <c r="M79" s="17">
        <f t="shared" ref="M79:M91" si="7">L79*H79</f>
        <v>146.58000000000001</v>
      </c>
    </row>
    <row r="80" spans="1:13">
      <c r="A80" s="9">
        <v>2</v>
      </c>
      <c r="B80" s="10">
        <v>67.5</v>
      </c>
      <c r="C80" s="11" t="s">
        <v>108</v>
      </c>
      <c r="D80" s="12" t="s">
        <v>26</v>
      </c>
      <c r="E80" s="12" t="s">
        <v>27</v>
      </c>
      <c r="F80" s="13">
        <v>38912</v>
      </c>
      <c r="G80" s="19">
        <v>66.45</v>
      </c>
      <c r="H80" s="15">
        <v>0.73570000000000002</v>
      </c>
      <c r="I80" s="16">
        <v>157.5</v>
      </c>
      <c r="J80" s="16">
        <v>167.5</v>
      </c>
      <c r="K80" s="21">
        <v>172.5</v>
      </c>
      <c r="L80" s="16">
        <v>167.5</v>
      </c>
      <c r="M80" s="17">
        <f t="shared" si="7"/>
        <v>123.22975000000001</v>
      </c>
    </row>
    <row r="81" spans="1:14">
      <c r="A81" s="18">
        <v>1</v>
      </c>
      <c r="B81" s="10">
        <v>67.5</v>
      </c>
      <c r="C81" s="11" t="s">
        <v>107</v>
      </c>
      <c r="D81" s="11" t="s">
        <v>26</v>
      </c>
      <c r="E81" s="11" t="s">
        <v>27</v>
      </c>
      <c r="F81" s="13">
        <v>38482</v>
      </c>
      <c r="G81" s="19">
        <v>65.5</v>
      </c>
      <c r="H81" s="15">
        <v>0.746</v>
      </c>
      <c r="I81" s="16">
        <v>157.5</v>
      </c>
      <c r="J81" s="16">
        <v>167.5</v>
      </c>
      <c r="K81" s="21">
        <v>170</v>
      </c>
      <c r="L81" s="16">
        <v>167.5</v>
      </c>
      <c r="M81" s="17">
        <f t="shared" si="7"/>
        <v>124.955</v>
      </c>
    </row>
    <row r="82" spans="1:14" ht="24">
      <c r="A82" s="9">
        <v>1</v>
      </c>
      <c r="B82" s="10">
        <v>75</v>
      </c>
      <c r="C82" s="11" t="s">
        <v>109</v>
      </c>
      <c r="D82" s="12" t="s">
        <v>13</v>
      </c>
      <c r="E82" s="12" t="s">
        <v>80</v>
      </c>
      <c r="F82" s="13">
        <v>35733</v>
      </c>
      <c r="G82" s="19">
        <v>74.349999999999994</v>
      </c>
      <c r="H82" s="15">
        <v>0.66869999999999996</v>
      </c>
      <c r="I82" s="16">
        <v>195</v>
      </c>
      <c r="J82" s="16">
        <v>205</v>
      </c>
      <c r="K82" s="16">
        <v>220</v>
      </c>
      <c r="L82" s="16">
        <v>220</v>
      </c>
      <c r="M82" s="17">
        <f t="shared" si="7"/>
        <v>147.114</v>
      </c>
    </row>
    <row r="83" spans="1:14">
      <c r="A83" s="18">
        <v>1</v>
      </c>
      <c r="B83" s="10">
        <v>82.5</v>
      </c>
      <c r="C83" s="11" t="s">
        <v>41</v>
      </c>
      <c r="D83" s="11" t="s">
        <v>21</v>
      </c>
      <c r="E83" s="11" t="s">
        <v>143</v>
      </c>
      <c r="F83" s="13">
        <v>27433</v>
      </c>
      <c r="G83" s="19">
        <v>79.599999999999994</v>
      </c>
      <c r="H83" s="15">
        <v>0.63519999999999999</v>
      </c>
      <c r="I83" s="16">
        <v>120</v>
      </c>
      <c r="J83" s="16">
        <v>130</v>
      </c>
      <c r="K83" s="16">
        <v>140</v>
      </c>
      <c r="L83" s="16">
        <v>140</v>
      </c>
      <c r="M83" s="17">
        <f t="shared" si="7"/>
        <v>88.927999999999997</v>
      </c>
    </row>
    <row r="84" spans="1:14" ht="24">
      <c r="A84" s="9">
        <v>1</v>
      </c>
      <c r="B84" s="10">
        <v>82.5</v>
      </c>
      <c r="C84" s="11" t="s">
        <v>110</v>
      </c>
      <c r="D84" s="12" t="s">
        <v>26</v>
      </c>
      <c r="E84" s="12" t="s">
        <v>106</v>
      </c>
      <c r="F84" s="13">
        <v>37361</v>
      </c>
      <c r="G84" s="19">
        <v>80.150000000000006</v>
      </c>
      <c r="H84" s="15">
        <v>0.63180000000000003</v>
      </c>
      <c r="I84" s="16">
        <v>200</v>
      </c>
      <c r="J84" s="16">
        <v>217.5</v>
      </c>
      <c r="K84" s="16">
        <v>225</v>
      </c>
      <c r="L84" s="16">
        <v>225</v>
      </c>
      <c r="M84" s="17">
        <f t="shared" si="7"/>
        <v>142.155</v>
      </c>
    </row>
    <row r="85" spans="1:14">
      <c r="A85" s="9">
        <v>1</v>
      </c>
      <c r="B85" s="10">
        <v>82.5</v>
      </c>
      <c r="C85" s="11" t="s">
        <v>44</v>
      </c>
      <c r="D85" s="12" t="s">
        <v>35</v>
      </c>
      <c r="E85" s="12" t="s">
        <v>37</v>
      </c>
      <c r="F85" s="13">
        <v>33485</v>
      </c>
      <c r="G85" s="19">
        <v>77.7</v>
      </c>
      <c r="H85" s="15">
        <v>0.64670000000000005</v>
      </c>
      <c r="I85" s="16">
        <v>200</v>
      </c>
      <c r="J85" s="16">
        <v>215</v>
      </c>
      <c r="K85" s="16">
        <v>230</v>
      </c>
      <c r="L85" s="16">
        <v>230</v>
      </c>
      <c r="M85" s="17">
        <f t="shared" si="7"/>
        <v>148.74100000000001</v>
      </c>
      <c r="N85" s="32">
        <v>3</v>
      </c>
    </row>
    <row r="86" spans="1:14" ht="24">
      <c r="A86" s="9">
        <v>1</v>
      </c>
      <c r="B86" s="10">
        <v>90</v>
      </c>
      <c r="C86" s="11" t="s">
        <v>111</v>
      </c>
      <c r="D86" s="12" t="s">
        <v>35</v>
      </c>
      <c r="E86" s="12" t="s">
        <v>112</v>
      </c>
      <c r="F86" s="13">
        <v>31123</v>
      </c>
      <c r="G86" s="19">
        <v>89.25</v>
      </c>
      <c r="H86" s="15">
        <v>0.58809999999999996</v>
      </c>
      <c r="I86" s="16">
        <v>225</v>
      </c>
      <c r="J86" s="16">
        <v>240</v>
      </c>
      <c r="K86" s="21">
        <v>250</v>
      </c>
      <c r="L86" s="16">
        <v>240</v>
      </c>
      <c r="M86" s="17">
        <f t="shared" si="7"/>
        <v>141.14399999999998</v>
      </c>
    </row>
    <row r="87" spans="1:14">
      <c r="A87" s="18">
        <v>1</v>
      </c>
      <c r="B87" s="10">
        <v>100</v>
      </c>
      <c r="C87" s="11" t="s">
        <v>96</v>
      </c>
      <c r="D87" s="11" t="s">
        <v>23</v>
      </c>
      <c r="E87" s="11" t="s">
        <v>143</v>
      </c>
      <c r="F87" s="13">
        <v>24640</v>
      </c>
      <c r="G87" s="19">
        <v>95</v>
      </c>
      <c r="H87" s="15">
        <v>0.56779999999999997</v>
      </c>
      <c r="I87" s="16">
        <v>180</v>
      </c>
      <c r="J87" s="16">
        <v>190</v>
      </c>
      <c r="K87" s="16">
        <v>200</v>
      </c>
      <c r="L87" s="16">
        <v>200</v>
      </c>
      <c r="M87" s="17">
        <f t="shared" si="7"/>
        <v>113.55999999999999</v>
      </c>
    </row>
    <row r="88" spans="1:14">
      <c r="A88" s="18">
        <v>2</v>
      </c>
      <c r="B88" s="10">
        <v>100</v>
      </c>
      <c r="C88" s="11" t="s">
        <v>114</v>
      </c>
      <c r="D88" s="11" t="s">
        <v>35</v>
      </c>
      <c r="E88" s="11" t="s">
        <v>161</v>
      </c>
      <c r="F88" s="13">
        <v>30854</v>
      </c>
      <c r="G88" s="19">
        <v>99.2</v>
      </c>
      <c r="H88" s="15">
        <v>0.55600000000000005</v>
      </c>
      <c r="I88" s="21">
        <v>190</v>
      </c>
      <c r="J88" s="16">
        <v>190</v>
      </c>
      <c r="K88" s="16">
        <v>205</v>
      </c>
      <c r="L88" s="16">
        <v>205</v>
      </c>
      <c r="M88" s="17">
        <f t="shared" si="7"/>
        <v>113.98</v>
      </c>
    </row>
    <row r="89" spans="1:14">
      <c r="A89" s="9">
        <v>1</v>
      </c>
      <c r="B89" s="10">
        <v>100</v>
      </c>
      <c r="C89" s="11" t="s">
        <v>64</v>
      </c>
      <c r="D89" s="12" t="s">
        <v>35</v>
      </c>
      <c r="E89" s="12" t="s">
        <v>37</v>
      </c>
      <c r="F89" s="13">
        <v>33406</v>
      </c>
      <c r="G89" s="14">
        <v>95.15</v>
      </c>
      <c r="H89" s="15">
        <v>0.56720000000000004</v>
      </c>
      <c r="I89" s="16">
        <v>292.5</v>
      </c>
      <c r="J89" s="16">
        <v>300</v>
      </c>
      <c r="K89" s="21">
        <v>312.5</v>
      </c>
      <c r="L89" s="16">
        <v>300</v>
      </c>
      <c r="M89" s="17">
        <f t="shared" si="7"/>
        <v>170.16000000000003</v>
      </c>
      <c r="N89" s="32">
        <v>1</v>
      </c>
    </row>
    <row r="90" spans="1:14">
      <c r="A90" s="9">
        <v>1</v>
      </c>
      <c r="B90" s="10">
        <v>110</v>
      </c>
      <c r="C90" s="11" t="s">
        <v>113</v>
      </c>
      <c r="D90" s="12" t="s">
        <v>35</v>
      </c>
      <c r="E90" s="12" t="s">
        <v>143</v>
      </c>
      <c r="F90" s="13">
        <v>34709</v>
      </c>
      <c r="G90" s="14">
        <v>106.65</v>
      </c>
      <c r="H90" s="15">
        <v>0.54100000000000004</v>
      </c>
      <c r="I90" s="16">
        <v>250</v>
      </c>
      <c r="J90" s="21">
        <v>270</v>
      </c>
      <c r="K90" s="16">
        <v>270</v>
      </c>
      <c r="L90" s="16">
        <v>270</v>
      </c>
      <c r="M90" s="17">
        <f t="shared" si="7"/>
        <v>146.07000000000002</v>
      </c>
    </row>
    <row r="91" spans="1:14">
      <c r="A91" s="9">
        <v>1</v>
      </c>
      <c r="B91" s="10">
        <v>125</v>
      </c>
      <c r="C91" s="11" t="s">
        <v>115</v>
      </c>
      <c r="D91" s="12" t="s">
        <v>35</v>
      </c>
      <c r="E91" s="12" t="s">
        <v>149</v>
      </c>
      <c r="F91" s="13">
        <v>29953</v>
      </c>
      <c r="G91" s="19">
        <v>115.8</v>
      </c>
      <c r="H91" s="15">
        <v>0.53069999999999995</v>
      </c>
      <c r="I91" s="16">
        <v>305</v>
      </c>
      <c r="J91" s="16">
        <v>315</v>
      </c>
      <c r="K91" s="21">
        <v>322.5</v>
      </c>
      <c r="L91" s="16">
        <v>315</v>
      </c>
      <c r="M91" s="17">
        <f t="shared" si="7"/>
        <v>167.17049999999998</v>
      </c>
      <c r="N91" s="32">
        <v>2</v>
      </c>
    </row>
    <row r="92" spans="1:14">
      <c r="A92" s="71" t="s">
        <v>184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3"/>
    </row>
    <row r="93" spans="1:14">
      <c r="A93" s="9">
        <v>1</v>
      </c>
      <c r="B93" s="10">
        <v>60</v>
      </c>
      <c r="C93" s="11" t="s">
        <v>98</v>
      </c>
      <c r="D93" s="12" t="s">
        <v>13</v>
      </c>
      <c r="E93" s="11" t="s">
        <v>143</v>
      </c>
      <c r="F93" s="13">
        <v>30298</v>
      </c>
      <c r="G93" s="14">
        <v>57.55</v>
      </c>
      <c r="H93" s="15">
        <v>0.89019999999999999</v>
      </c>
      <c r="I93" s="16">
        <v>25</v>
      </c>
      <c r="J93" s="16">
        <v>30</v>
      </c>
      <c r="K93" s="16">
        <v>32.5</v>
      </c>
      <c r="L93" s="16">
        <v>32.5</v>
      </c>
      <c r="M93" s="17">
        <f>L93*H93</f>
        <v>28.9315</v>
      </c>
    </row>
    <row r="94" spans="1:14">
      <c r="A94" s="9">
        <v>1</v>
      </c>
      <c r="B94" s="10">
        <v>60</v>
      </c>
      <c r="C94" s="11" t="s">
        <v>118</v>
      </c>
      <c r="D94" s="12" t="s">
        <v>31</v>
      </c>
      <c r="E94" s="12" t="s">
        <v>119</v>
      </c>
      <c r="F94" s="13">
        <v>35693</v>
      </c>
      <c r="G94" s="19">
        <v>58.25</v>
      </c>
      <c r="H94" s="15">
        <v>0.83760000000000001</v>
      </c>
      <c r="I94" s="16">
        <v>25</v>
      </c>
      <c r="J94" s="16">
        <v>30</v>
      </c>
      <c r="K94" s="16">
        <v>32.5</v>
      </c>
      <c r="L94" s="16">
        <v>32.5</v>
      </c>
      <c r="M94" s="17">
        <f>L94*H94</f>
        <v>27.222000000000001</v>
      </c>
    </row>
    <row r="95" spans="1:14">
      <c r="A95" s="18">
        <v>1</v>
      </c>
      <c r="B95" s="10">
        <v>67.5</v>
      </c>
      <c r="C95" s="11" t="s">
        <v>120</v>
      </c>
      <c r="D95" s="11" t="s">
        <v>31</v>
      </c>
      <c r="E95" s="11" t="s">
        <v>119</v>
      </c>
      <c r="F95" s="13">
        <v>35573</v>
      </c>
      <c r="G95" s="19">
        <v>64.8</v>
      </c>
      <c r="H95" s="15">
        <v>0.75349999999999995</v>
      </c>
      <c r="I95" s="16">
        <v>62.5</v>
      </c>
      <c r="J95" s="16">
        <v>65</v>
      </c>
      <c r="K95" s="21">
        <v>67.5</v>
      </c>
      <c r="L95" s="16">
        <v>65</v>
      </c>
      <c r="M95" s="17">
        <f>L95*H95</f>
        <v>48.977499999999999</v>
      </c>
      <c r="N95" s="32">
        <v>2</v>
      </c>
    </row>
    <row r="96" spans="1:14">
      <c r="A96" s="9">
        <v>1</v>
      </c>
      <c r="B96" s="10">
        <v>75</v>
      </c>
      <c r="C96" s="11" t="s">
        <v>121</v>
      </c>
      <c r="D96" s="12" t="s">
        <v>31</v>
      </c>
      <c r="E96" s="12" t="s">
        <v>119</v>
      </c>
      <c r="F96" s="13">
        <v>35654</v>
      </c>
      <c r="G96" s="19">
        <v>69.2</v>
      </c>
      <c r="H96" s="15">
        <v>0.71009999999999995</v>
      </c>
      <c r="I96" s="16">
        <v>35</v>
      </c>
      <c r="J96" s="16">
        <v>37.5</v>
      </c>
      <c r="K96" s="21">
        <v>40</v>
      </c>
      <c r="L96" s="16">
        <v>37.5</v>
      </c>
      <c r="M96" s="17">
        <f>L96*H96</f>
        <v>26.628749999999997</v>
      </c>
    </row>
    <row r="97" spans="1:14">
      <c r="A97" s="9">
        <v>1</v>
      </c>
      <c r="B97" s="10">
        <v>75</v>
      </c>
      <c r="C97" s="11" t="s">
        <v>124</v>
      </c>
      <c r="D97" s="12" t="s">
        <v>23</v>
      </c>
      <c r="E97" s="12" t="s">
        <v>19</v>
      </c>
      <c r="F97" s="13">
        <v>25178</v>
      </c>
      <c r="G97" s="19">
        <v>75</v>
      </c>
      <c r="H97" s="15">
        <v>0.72299999999999998</v>
      </c>
      <c r="I97" s="21">
        <v>50</v>
      </c>
      <c r="J97" s="16">
        <v>50</v>
      </c>
      <c r="K97" s="21">
        <v>52.5</v>
      </c>
      <c r="L97" s="16">
        <v>50</v>
      </c>
      <c r="M97" s="17">
        <f t="shared" ref="M97:M101" si="8">L97*H97</f>
        <v>36.15</v>
      </c>
    </row>
    <row r="98" spans="1:14">
      <c r="A98" s="9">
        <v>1</v>
      </c>
      <c r="B98" s="10">
        <v>100</v>
      </c>
      <c r="C98" s="11" t="s">
        <v>54</v>
      </c>
      <c r="D98" s="12" t="s">
        <v>21</v>
      </c>
      <c r="E98" s="12" t="s">
        <v>164</v>
      </c>
      <c r="F98" s="13">
        <v>26866</v>
      </c>
      <c r="G98" s="19">
        <v>98.55</v>
      </c>
      <c r="H98" s="15">
        <v>0.5575</v>
      </c>
      <c r="I98" s="16">
        <v>52.5</v>
      </c>
      <c r="J98" s="16">
        <v>57.5</v>
      </c>
      <c r="K98" s="21">
        <v>60</v>
      </c>
      <c r="L98" s="16">
        <v>57.5</v>
      </c>
      <c r="M98" s="17">
        <f t="shared" si="8"/>
        <v>32.056249999999999</v>
      </c>
    </row>
    <row r="99" spans="1:14">
      <c r="A99" s="9">
        <v>2</v>
      </c>
      <c r="B99" s="10">
        <v>75</v>
      </c>
      <c r="C99" s="11" t="s">
        <v>116</v>
      </c>
      <c r="D99" s="12" t="s">
        <v>13</v>
      </c>
      <c r="E99" s="12" t="s">
        <v>81</v>
      </c>
      <c r="F99" s="13">
        <v>32930</v>
      </c>
      <c r="G99" s="14">
        <v>73.95</v>
      </c>
      <c r="H99" s="15">
        <v>0.67159999999999997</v>
      </c>
      <c r="I99" s="16">
        <v>55</v>
      </c>
      <c r="J99" s="16">
        <v>60</v>
      </c>
      <c r="K99" s="21">
        <v>62.5</v>
      </c>
      <c r="L99" s="16">
        <v>60</v>
      </c>
      <c r="M99" s="17">
        <f>L99*H99</f>
        <v>40.295999999999999</v>
      </c>
    </row>
    <row r="100" spans="1:14">
      <c r="A100" s="9">
        <v>1</v>
      </c>
      <c r="B100" s="10">
        <v>75</v>
      </c>
      <c r="C100" s="11" t="s">
        <v>40</v>
      </c>
      <c r="D100" s="12" t="s">
        <v>13</v>
      </c>
      <c r="E100" s="12" t="s">
        <v>19</v>
      </c>
      <c r="F100" s="13">
        <v>32744</v>
      </c>
      <c r="G100" s="19">
        <v>72.099999999999994</v>
      </c>
      <c r="H100" s="15">
        <v>0.68589999999999995</v>
      </c>
      <c r="I100" s="16">
        <v>55</v>
      </c>
      <c r="J100" s="21">
        <v>60</v>
      </c>
      <c r="K100" s="16">
        <v>60</v>
      </c>
      <c r="L100" s="16">
        <v>60</v>
      </c>
      <c r="M100" s="17">
        <f t="shared" si="8"/>
        <v>41.153999999999996</v>
      </c>
      <c r="N100" s="32">
        <v>3</v>
      </c>
    </row>
    <row r="101" spans="1:14">
      <c r="A101" s="9">
        <v>1</v>
      </c>
      <c r="B101" s="10">
        <v>82.5</v>
      </c>
      <c r="C101" s="11" t="s">
        <v>122</v>
      </c>
      <c r="D101" s="12" t="s">
        <v>13</v>
      </c>
      <c r="E101" s="12" t="s">
        <v>123</v>
      </c>
      <c r="F101" s="13">
        <v>34211</v>
      </c>
      <c r="G101" s="19">
        <v>78.05</v>
      </c>
      <c r="H101" s="15">
        <v>0.64419999999999999</v>
      </c>
      <c r="I101" s="16">
        <v>70</v>
      </c>
      <c r="J101" s="16">
        <v>77.5</v>
      </c>
      <c r="K101" s="21">
        <v>80</v>
      </c>
      <c r="L101" s="16">
        <v>77.5</v>
      </c>
      <c r="M101" s="17">
        <f t="shared" si="8"/>
        <v>49.9255</v>
      </c>
      <c r="N101" s="32">
        <v>1</v>
      </c>
    </row>
    <row r="102" spans="1:14">
      <c r="A102" s="71" t="s">
        <v>183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3"/>
    </row>
    <row r="103" spans="1:14">
      <c r="A103" s="68"/>
      <c r="B103" s="69"/>
      <c r="C103" s="69"/>
      <c r="D103" s="69"/>
      <c r="E103" s="69"/>
      <c r="F103" s="69"/>
      <c r="G103" s="70"/>
      <c r="I103" s="20" t="s">
        <v>58</v>
      </c>
      <c r="J103" s="20" t="s">
        <v>59</v>
      </c>
      <c r="K103" s="30"/>
      <c r="L103" s="30"/>
      <c r="M103" s="31"/>
    </row>
    <row r="104" spans="1:14">
      <c r="A104" s="9">
        <v>1</v>
      </c>
      <c r="B104" s="10">
        <v>90</v>
      </c>
      <c r="C104" s="11" t="s">
        <v>125</v>
      </c>
      <c r="D104" s="11" t="s">
        <v>162</v>
      </c>
      <c r="E104" s="11" t="s">
        <v>143</v>
      </c>
      <c r="F104" s="13">
        <v>21863</v>
      </c>
      <c r="G104" s="19">
        <v>87.7</v>
      </c>
      <c r="H104" s="16">
        <v>0.59470000000000001</v>
      </c>
      <c r="I104" s="16">
        <v>50</v>
      </c>
      <c r="J104" s="16">
        <v>42</v>
      </c>
      <c r="K104" s="16"/>
      <c r="L104" s="16"/>
      <c r="M104" s="17">
        <f>L104*H104</f>
        <v>0</v>
      </c>
    </row>
    <row r="105" spans="1:14">
      <c r="A105" s="9">
        <v>1</v>
      </c>
      <c r="B105" s="10">
        <v>110</v>
      </c>
      <c r="C105" s="11" t="s">
        <v>126</v>
      </c>
      <c r="D105" s="11" t="s">
        <v>163</v>
      </c>
      <c r="E105" s="11" t="s">
        <v>83</v>
      </c>
      <c r="F105" s="13">
        <v>28532</v>
      </c>
      <c r="G105" s="19">
        <v>104.55</v>
      </c>
      <c r="H105" s="16">
        <v>0.5444</v>
      </c>
      <c r="I105" s="16">
        <v>50</v>
      </c>
      <c r="J105" s="16">
        <v>50</v>
      </c>
      <c r="K105" s="16"/>
      <c r="L105" s="16"/>
      <c r="M105" s="17">
        <f>L105*H105</f>
        <v>0</v>
      </c>
    </row>
    <row r="106" spans="1:14">
      <c r="A106" s="75" t="s">
        <v>127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3"/>
    </row>
    <row r="107" spans="1:14">
      <c r="A107" s="76">
        <v>1</v>
      </c>
      <c r="B107" s="10">
        <v>82.5</v>
      </c>
      <c r="C107" s="11" t="s">
        <v>117</v>
      </c>
      <c r="D107" s="11" t="s">
        <v>21</v>
      </c>
      <c r="E107" s="11" t="s">
        <v>130</v>
      </c>
      <c r="F107" s="13">
        <v>26060</v>
      </c>
      <c r="G107" s="14">
        <v>82.3</v>
      </c>
      <c r="H107" s="16" t="s">
        <v>128</v>
      </c>
      <c r="I107" s="16">
        <v>80</v>
      </c>
      <c r="J107" s="16">
        <v>85</v>
      </c>
      <c r="K107" s="16">
        <v>87.5</v>
      </c>
      <c r="L107" s="16">
        <v>87.5</v>
      </c>
      <c r="M107" s="78">
        <f>L107+L108</f>
        <v>150</v>
      </c>
    </row>
    <row r="108" spans="1:14">
      <c r="A108" s="77"/>
      <c r="B108" s="10">
        <v>82.5</v>
      </c>
      <c r="C108" s="11" t="s">
        <v>117</v>
      </c>
      <c r="D108" s="11" t="s">
        <v>21</v>
      </c>
      <c r="E108" s="11" t="s">
        <v>130</v>
      </c>
      <c r="F108" s="13">
        <v>26060</v>
      </c>
      <c r="G108" s="14">
        <v>82.3</v>
      </c>
      <c r="H108" s="16" t="s">
        <v>129</v>
      </c>
      <c r="I108" s="16">
        <v>57.5</v>
      </c>
      <c r="J108" s="16">
        <v>60</v>
      </c>
      <c r="K108" s="16">
        <v>62.5</v>
      </c>
      <c r="L108" s="16">
        <v>62.5</v>
      </c>
      <c r="M108" s="79"/>
    </row>
    <row r="109" spans="1:14">
      <c r="A109" s="61" t="s">
        <v>131</v>
      </c>
      <c r="B109" s="62"/>
      <c r="C109" s="63"/>
      <c r="D109" s="22" t="s">
        <v>132</v>
      </c>
      <c r="E109" s="25" t="s">
        <v>167</v>
      </c>
      <c r="F109" s="16" t="s">
        <v>19</v>
      </c>
      <c r="G109" s="23"/>
      <c r="H109" s="74" t="s">
        <v>185</v>
      </c>
      <c r="I109" s="74"/>
      <c r="J109" s="74"/>
      <c r="K109" s="74"/>
      <c r="L109" s="74"/>
      <c r="M109" s="74"/>
    </row>
    <row r="110" spans="1:14">
      <c r="A110" s="61" t="s">
        <v>166</v>
      </c>
      <c r="B110" s="62"/>
      <c r="C110" s="63"/>
      <c r="D110" s="22" t="s">
        <v>132</v>
      </c>
      <c r="E110" s="25" t="s">
        <v>135</v>
      </c>
      <c r="F110" s="16" t="s">
        <v>19</v>
      </c>
      <c r="G110" s="23"/>
      <c r="H110" s="42" t="s">
        <v>186</v>
      </c>
      <c r="I110" s="43" t="s">
        <v>143</v>
      </c>
      <c r="J110" s="43"/>
      <c r="K110" s="43" t="s">
        <v>19</v>
      </c>
      <c r="L110" s="41"/>
    </row>
    <row r="111" spans="1:14">
      <c r="A111" s="61" t="s">
        <v>133</v>
      </c>
      <c r="B111" s="62"/>
      <c r="C111" s="63"/>
      <c r="D111" s="22" t="s">
        <v>169</v>
      </c>
      <c r="E111" s="25" t="s">
        <v>168</v>
      </c>
      <c r="F111" s="16" t="s">
        <v>19</v>
      </c>
      <c r="G111" s="23"/>
      <c r="H111" s="42" t="s">
        <v>187</v>
      </c>
      <c r="I111" s="43" t="s">
        <v>189</v>
      </c>
      <c r="J111" s="43"/>
      <c r="K111" s="43" t="s">
        <v>19</v>
      </c>
      <c r="L111" s="41"/>
    </row>
    <row r="112" spans="1:14">
      <c r="A112" s="61" t="s">
        <v>133</v>
      </c>
      <c r="B112" s="62"/>
      <c r="C112" s="63"/>
      <c r="D112" s="22" t="s">
        <v>169</v>
      </c>
      <c r="E112" s="25" t="s">
        <v>170</v>
      </c>
      <c r="F112" s="16" t="s">
        <v>19</v>
      </c>
      <c r="G112" s="23"/>
      <c r="H112" s="42" t="s">
        <v>188</v>
      </c>
      <c r="I112" s="43" t="s">
        <v>190</v>
      </c>
      <c r="J112" s="43"/>
      <c r="K112" s="43" t="s">
        <v>171</v>
      </c>
      <c r="L112" s="41"/>
    </row>
    <row r="113" spans="1:13">
      <c r="A113" s="61" t="s">
        <v>136</v>
      </c>
      <c r="B113" s="62"/>
      <c r="C113" s="63"/>
      <c r="D113" s="22" t="s">
        <v>134</v>
      </c>
      <c r="E113" s="25" t="s">
        <v>140</v>
      </c>
      <c r="F113" s="16" t="s">
        <v>19</v>
      </c>
    </row>
    <row r="114" spans="1:13">
      <c r="A114" s="61" t="s">
        <v>136</v>
      </c>
      <c r="B114" s="62"/>
      <c r="C114" s="63"/>
      <c r="D114" s="22" t="s">
        <v>134</v>
      </c>
      <c r="E114" s="25" t="s">
        <v>99</v>
      </c>
      <c r="F114" s="16" t="s">
        <v>171</v>
      </c>
      <c r="M114"/>
    </row>
    <row r="115" spans="1:13">
      <c r="A115" s="61" t="s">
        <v>136</v>
      </c>
      <c r="B115" s="62"/>
      <c r="C115" s="63"/>
      <c r="D115" s="22" t="s">
        <v>134</v>
      </c>
      <c r="E115" s="25" t="s">
        <v>137</v>
      </c>
      <c r="F115" s="16" t="s">
        <v>19</v>
      </c>
    </row>
    <row r="116" spans="1:13">
      <c r="A116" s="61" t="s">
        <v>136</v>
      </c>
      <c r="B116" s="62"/>
      <c r="C116" s="63"/>
      <c r="D116" s="22" t="s">
        <v>134</v>
      </c>
      <c r="E116" s="25" t="s">
        <v>138</v>
      </c>
      <c r="F116" s="16" t="s">
        <v>19</v>
      </c>
    </row>
    <row r="117" spans="1:13">
      <c r="A117" s="61" t="s">
        <v>136</v>
      </c>
      <c r="B117" s="62"/>
      <c r="C117" s="63"/>
      <c r="D117" s="22" t="s">
        <v>134</v>
      </c>
      <c r="E117" s="25" t="s">
        <v>139</v>
      </c>
      <c r="F117" s="16" t="s">
        <v>172</v>
      </c>
    </row>
    <row r="118" spans="1:13">
      <c r="A118" s="61" t="s">
        <v>136</v>
      </c>
      <c r="B118" s="62"/>
      <c r="C118" s="63"/>
      <c r="D118" s="22" t="s">
        <v>134</v>
      </c>
      <c r="E118" s="25" t="s">
        <v>12</v>
      </c>
      <c r="F118" s="16" t="s">
        <v>171</v>
      </c>
    </row>
    <row r="119" spans="1:13">
      <c r="A119" s="61" t="s">
        <v>136</v>
      </c>
      <c r="B119" s="62"/>
      <c r="C119" s="63"/>
      <c r="D119" s="22" t="s">
        <v>134</v>
      </c>
      <c r="E119" s="25" t="s">
        <v>126</v>
      </c>
      <c r="F119" s="16" t="s">
        <v>171</v>
      </c>
    </row>
  </sheetData>
  <sortState ref="A83:N94">
    <sortCondition ref="B83:B94"/>
  </sortState>
  <mergeCells count="36">
    <mergeCell ref="A118:C118"/>
    <mergeCell ref="A119:C119"/>
    <mergeCell ref="A107:A108"/>
    <mergeCell ref="M107:M108"/>
    <mergeCell ref="A115:C115"/>
    <mergeCell ref="A116:C116"/>
    <mergeCell ref="A117:C117"/>
    <mergeCell ref="A114:C114"/>
    <mergeCell ref="A49:M49"/>
    <mergeCell ref="A68:M68"/>
    <mergeCell ref="A69:G69"/>
    <mergeCell ref="A74:M74"/>
    <mergeCell ref="A92:M92"/>
    <mergeCell ref="A102:M102"/>
    <mergeCell ref="H109:M109"/>
    <mergeCell ref="A103:G103"/>
    <mergeCell ref="A112:C112"/>
    <mergeCell ref="A113:C113"/>
    <mergeCell ref="A50:G50"/>
    <mergeCell ref="A109:C109"/>
    <mergeCell ref="A110:C110"/>
    <mergeCell ref="A111:C111"/>
    <mergeCell ref="A106:M106"/>
    <mergeCell ref="A4:M4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L1" workbookViewId="0">
      <selection activeCell="L4" sqref="L4:L6"/>
    </sheetView>
  </sheetViews>
  <sheetFormatPr defaultRowHeight="15"/>
  <cols>
    <col min="1" max="11" width="0" hidden="1" customWidth="1"/>
    <col min="12" max="12" width="39.28515625" bestFit="1" customWidth="1"/>
    <col min="13" max="13" width="26.5703125" customWidth="1"/>
    <col min="14" max="14" width="23.7109375" bestFit="1" customWidth="1"/>
  </cols>
  <sheetData>
    <row r="1" spans="1:13">
      <c r="A1" s="48" t="s">
        <v>1</v>
      </c>
      <c r="B1" s="50" t="s">
        <v>2</v>
      </c>
      <c r="C1" s="50" t="s">
        <v>3</v>
      </c>
      <c r="D1" s="51" t="s">
        <v>4</v>
      </c>
      <c r="E1" s="50" t="s">
        <v>5</v>
      </c>
    </row>
    <row r="2" spans="1:13">
      <c r="A2" s="49"/>
      <c r="B2" s="49"/>
      <c r="C2" s="49"/>
      <c r="D2" s="49"/>
      <c r="E2" s="49"/>
    </row>
    <row r="3" spans="1:13" ht="36">
      <c r="A3" s="9">
        <v>1</v>
      </c>
      <c r="B3" s="10">
        <v>52</v>
      </c>
      <c r="C3" s="11" t="s">
        <v>14</v>
      </c>
      <c r="D3" s="12" t="s">
        <v>13</v>
      </c>
      <c r="E3" s="12" t="s">
        <v>15</v>
      </c>
      <c r="L3" s="33" t="s">
        <v>145</v>
      </c>
      <c r="M3" t="s">
        <v>147</v>
      </c>
    </row>
    <row r="4" spans="1:13" ht="36">
      <c r="A4" s="9">
        <v>1</v>
      </c>
      <c r="B4" s="10">
        <v>56</v>
      </c>
      <c r="C4" s="11" t="s">
        <v>18</v>
      </c>
      <c r="D4" s="12" t="s">
        <v>13</v>
      </c>
      <c r="E4" s="12" t="s">
        <v>142</v>
      </c>
      <c r="L4" s="34" t="s">
        <v>143</v>
      </c>
      <c r="M4" s="35">
        <v>13</v>
      </c>
    </row>
    <row r="5" spans="1:13" ht="36">
      <c r="A5" s="9">
        <v>1</v>
      </c>
      <c r="B5" s="10">
        <v>60</v>
      </c>
      <c r="C5" s="11" t="s">
        <v>20</v>
      </c>
      <c r="D5" s="12" t="s">
        <v>21</v>
      </c>
      <c r="E5" s="12" t="s">
        <v>19</v>
      </c>
      <c r="L5" s="34" t="s">
        <v>69</v>
      </c>
      <c r="M5" s="35">
        <v>9</v>
      </c>
    </row>
    <row r="6" spans="1:13" ht="24">
      <c r="A6" s="9">
        <v>1</v>
      </c>
      <c r="B6" s="10">
        <v>67.5</v>
      </c>
      <c r="C6" s="11" t="s">
        <v>22</v>
      </c>
      <c r="D6" s="12" t="s">
        <v>13</v>
      </c>
      <c r="E6" s="12" t="s">
        <v>24</v>
      </c>
      <c r="L6" s="34" t="s">
        <v>130</v>
      </c>
      <c r="M6" s="35">
        <v>5</v>
      </c>
    </row>
    <row r="7" spans="1:13" ht="60">
      <c r="A7" s="9">
        <v>1</v>
      </c>
      <c r="B7" s="10">
        <v>56</v>
      </c>
      <c r="C7" s="11" t="s">
        <v>25</v>
      </c>
      <c r="D7" s="12" t="s">
        <v>26</v>
      </c>
      <c r="E7" s="12" t="s">
        <v>27</v>
      </c>
      <c r="L7" s="34" t="s">
        <v>149</v>
      </c>
      <c r="M7" s="35">
        <v>3</v>
      </c>
    </row>
    <row r="8" spans="1:13" ht="36">
      <c r="A8" s="9">
        <v>1</v>
      </c>
      <c r="B8" s="10">
        <v>60</v>
      </c>
      <c r="C8" s="11" t="s">
        <v>28</v>
      </c>
      <c r="D8" s="12" t="s">
        <v>26</v>
      </c>
      <c r="E8" s="12" t="s">
        <v>29</v>
      </c>
      <c r="L8" s="34" t="s">
        <v>15</v>
      </c>
      <c r="M8" s="35">
        <v>3</v>
      </c>
    </row>
    <row r="9" spans="1:13" ht="60">
      <c r="A9" s="9">
        <v>1</v>
      </c>
      <c r="B9" s="10">
        <v>67.5</v>
      </c>
      <c r="C9" s="11" t="s">
        <v>30</v>
      </c>
      <c r="D9" s="12" t="s">
        <v>26</v>
      </c>
      <c r="E9" s="12" t="s">
        <v>27</v>
      </c>
      <c r="L9" s="34" t="s">
        <v>37</v>
      </c>
      <c r="M9" s="35">
        <v>3</v>
      </c>
    </row>
    <row r="10" spans="1:13" ht="36">
      <c r="A10" s="9">
        <v>1</v>
      </c>
      <c r="B10" s="10">
        <v>75</v>
      </c>
      <c r="C10" s="11" t="s">
        <v>38</v>
      </c>
      <c r="D10" s="12" t="s">
        <v>35</v>
      </c>
      <c r="E10" s="12" t="s">
        <v>39</v>
      </c>
      <c r="L10" s="34" t="s">
        <v>27</v>
      </c>
      <c r="M10" s="35">
        <v>3</v>
      </c>
    </row>
    <row r="11" spans="1:13" ht="48">
      <c r="A11" s="9">
        <v>1</v>
      </c>
      <c r="B11" s="10">
        <v>75</v>
      </c>
      <c r="C11" s="11" t="s">
        <v>32</v>
      </c>
      <c r="D11" s="12" t="s">
        <v>31</v>
      </c>
      <c r="E11" s="12" t="s">
        <v>33</v>
      </c>
      <c r="L11" s="34" t="s">
        <v>83</v>
      </c>
      <c r="M11" s="35">
        <v>3</v>
      </c>
    </row>
    <row r="12" spans="1:13" ht="24">
      <c r="A12" s="9">
        <v>1</v>
      </c>
      <c r="B12" s="10">
        <v>82.5</v>
      </c>
      <c r="C12" s="11" t="s">
        <v>48</v>
      </c>
      <c r="D12" s="12" t="s">
        <v>35</v>
      </c>
      <c r="E12" s="12" t="s">
        <v>19</v>
      </c>
      <c r="L12" s="34" t="s">
        <v>66</v>
      </c>
      <c r="M12" s="35">
        <v>2</v>
      </c>
    </row>
    <row r="13" spans="1:13" ht="24">
      <c r="A13" s="18">
        <v>1</v>
      </c>
      <c r="B13" s="10">
        <v>82.5</v>
      </c>
      <c r="C13" s="11" t="s">
        <v>41</v>
      </c>
      <c r="D13" s="11" t="s">
        <v>21</v>
      </c>
      <c r="E13" s="11" t="s">
        <v>143</v>
      </c>
      <c r="L13" s="34" t="s">
        <v>80</v>
      </c>
      <c r="M13" s="35">
        <v>2</v>
      </c>
    </row>
    <row r="14" spans="1:13" ht="24">
      <c r="A14" s="9">
        <v>1</v>
      </c>
      <c r="B14" s="10">
        <v>82.5</v>
      </c>
      <c r="C14" s="11" t="s">
        <v>43</v>
      </c>
      <c r="D14" s="12" t="s">
        <v>26</v>
      </c>
      <c r="E14" s="12" t="s">
        <v>144</v>
      </c>
      <c r="L14" s="34" t="s">
        <v>142</v>
      </c>
      <c r="M14" s="35">
        <v>2</v>
      </c>
    </row>
    <row r="15" spans="1:13" ht="36">
      <c r="A15" s="18">
        <v>1</v>
      </c>
      <c r="B15" s="10">
        <v>67.5</v>
      </c>
      <c r="C15" s="11" t="s">
        <v>60</v>
      </c>
      <c r="D15" s="11" t="s">
        <v>151</v>
      </c>
      <c r="E15" s="11" t="s">
        <v>143</v>
      </c>
      <c r="L15" s="34" t="s">
        <v>46</v>
      </c>
      <c r="M15" s="35">
        <v>2</v>
      </c>
    </row>
    <row r="16" spans="1:13" ht="36">
      <c r="A16" s="18">
        <v>1</v>
      </c>
      <c r="B16" s="10">
        <v>100</v>
      </c>
      <c r="C16" s="11" t="s">
        <v>61</v>
      </c>
      <c r="D16" s="11" t="s">
        <v>152</v>
      </c>
      <c r="E16" s="11" t="s">
        <v>143</v>
      </c>
      <c r="L16" s="34" t="s">
        <v>24</v>
      </c>
      <c r="M16" s="35">
        <v>1</v>
      </c>
    </row>
    <row r="17" spans="1:13" ht="24">
      <c r="A17" s="18">
        <v>1</v>
      </c>
      <c r="B17" s="10">
        <v>110</v>
      </c>
      <c r="C17" s="11" t="s">
        <v>63</v>
      </c>
      <c r="D17" s="12" t="s">
        <v>153</v>
      </c>
      <c r="E17" s="12" t="s">
        <v>150</v>
      </c>
      <c r="L17" s="34" t="s">
        <v>39</v>
      </c>
      <c r="M17" s="35">
        <v>1</v>
      </c>
    </row>
    <row r="18" spans="1:13" ht="24">
      <c r="A18" s="9">
        <v>1</v>
      </c>
      <c r="B18" s="10">
        <v>90</v>
      </c>
      <c r="C18" s="11" t="s">
        <v>57</v>
      </c>
      <c r="D18" s="12" t="s">
        <v>62</v>
      </c>
      <c r="E18" s="12" t="s">
        <v>148</v>
      </c>
      <c r="L18" s="34" t="s">
        <v>50</v>
      </c>
      <c r="M18" s="35">
        <v>1</v>
      </c>
    </row>
    <row r="19" spans="1:13" ht="24">
      <c r="A19" s="18">
        <v>1</v>
      </c>
      <c r="B19" s="10">
        <v>90</v>
      </c>
      <c r="C19" s="11" t="s">
        <v>55</v>
      </c>
      <c r="D19" s="11" t="s">
        <v>21</v>
      </c>
      <c r="E19" s="11" t="s">
        <v>143</v>
      </c>
      <c r="L19" s="34" t="s">
        <v>33</v>
      </c>
      <c r="M19" s="35">
        <v>1</v>
      </c>
    </row>
    <row r="20" spans="1:13" ht="24">
      <c r="A20" s="9">
        <v>1</v>
      </c>
      <c r="B20" s="10">
        <v>90</v>
      </c>
      <c r="C20" s="11" t="s">
        <v>53</v>
      </c>
      <c r="D20" s="12" t="s">
        <v>52</v>
      </c>
      <c r="E20" s="12" t="s">
        <v>149</v>
      </c>
      <c r="L20" s="34" t="s">
        <v>29</v>
      </c>
      <c r="M20" s="35">
        <v>1</v>
      </c>
    </row>
    <row r="21" spans="1:13" ht="24">
      <c r="A21" s="18">
        <v>1</v>
      </c>
      <c r="B21" s="10">
        <v>90</v>
      </c>
      <c r="C21" s="11" t="s">
        <v>47</v>
      </c>
      <c r="D21" s="12" t="s">
        <v>35</v>
      </c>
      <c r="E21" s="12" t="s">
        <v>46</v>
      </c>
      <c r="L21" s="34" t="s">
        <v>144</v>
      </c>
      <c r="M21" s="35">
        <v>1</v>
      </c>
    </row>
    <row r="22" spans="1:13" ht="24">
      <c r="A22" s="9">
        <v>1</v>
      </c>
      <c r="B22" s="10">
        <v>75</v>
      </c>
      <c r="C22" s="11" t="s">
        <v>77</v>
      </c>
      <c r="D22" s="12" t="s">
        <v>141</v>
      </c>
      <c r="E22" s="11" t="s">
        <v>143</v>
      </c>
      <c r="L22" s="34" t="s">
        <v>81</v>
      </c>
      <c r="M22" s="35">
        <v>1</v>
      </c>
    </row>
    <row r="23" spans="1:13" ht="36">
      <c r="A23" s="9">
        <v>1</v>
      </c>
      <c r="B23" s="10">
        <v>100</v>
      </c>
      <c r="C23" s="11" t="s">
        <v>71</v>
      </c>
      <c r="D23" s="12" t="s">
        <v>72</v>
      </c>
      <c r="E23" s="12" t="s">
        <v>66</v>
      </c>
      <c r="L23" s="34" t="s">
        <v>150</v>
      </c>
      <c r="M23" s="35">
        <v>1</v>
      </c>
    </row>
    <row r="24" spans="1:13" ht="36">
      <c r="A24" s="9">
        <v>1</v>
      </c>
      <c r="B24" s="10">
        <v>100</v>
      </c>
      <c r="C24" s="11" t="s">
        <v>70</v>
      </c>
      <c r="D24" s="12" t="s">
        <v>23</v>
      </c>
      <c r="E24" s="12" t="s">
        <v>69</v>
      </c>
      <c r="L24" s="34" t="s">
        <v>148</v>
      </c>
      <c r="M24" s="35">
        <v>1</v>
      </c>
    </row>
    <row r="25" spans="1:13" ht="36">
      <c r="A25" s="9">
        <v>1</v>
      </c>
      <c r="B25" s="10">
        <v>100</v>
      </c>
      <c r="C25" s="11" t="s">
        <v>68</v>
      </c>
      <c r="D25" s="12" t="s">
        <v>21</v>
      </c>
      <c r="E25" s="12" t="s">
        <v>69</v>
      </c>
      <c r="L25" s="34" t="s">
        <v>146</v>
      </c>
      <c r="M25" s="35">
        <v>59</v>
      </c>
    </row>
    <row r="26" spans="1:13" ht="24">
      <c r="A26" s="9">
        <v>1</v>
      </c>
      <c r="B26" s="10">
        <v>100</v>
      </c>
      <c r="C26" s="11" t="s">
        <v>67</v>
      </c>
      <c r="D26" s="12" t="s">
        <v>52</v>
      </c>
      <c r="E26" s="12" t="s">
        <v>19</v>
      </c>
    </row>
    <row r="27" spans="1:13" ht="48">
      <c r="A27" s="9">
        <v>1</v>
      </c>
      <c r="B27" s="10">
        <v>100</v>
      </c>
      <c r="C27" s="11" t="s">
        <v>64</v>
      </c>
      <c r="D27" s="12" t="s">
        <v>35</v>
      </c>
      <c r="E27" s="12" t="s">
        <v>37</v>
      </c>
    </row>
    <row r="28" spans="1:13" ht="24">
      <c r="A28" s="9">
        <v>1</v>
      </c>
      <c r="B28" s="10">
        <v>110</v>
      </c>
      <c r="C28" s="11" t="s">
        <v>73</v>
      </c>
      <c r="D28" s="12" t="s">
        <v>35</v>
      </c>
      <c r="E28" s="12" t="s">
        <v>50</v>
      </c>
    </row>
    <row r="29" spans="1:13" ht="24">
      <c r="A29" s="9">
        <v>1</v>
      </c>
      <c r="B29" s="10">
        <v>125</v>
      </c>
      <c r="C29" s="11" t="s">
        <v>75</v>
      </c>
      <c r="D29" s="12" t="s">
        <v>35</v>
      </c>
      <c r="E29" s="12" t="s">
        <v>149</v>
      </c>
    </row>
    <row r="30" spans="1:13" ht="36">
      <c r="A30" s="18">
        <v>1</v>
      </c>
      <c r="B30" s="10">
        <v>125</v>
      </c>
      <c r="C30" s="11" t="s">
        <v>76</v>
      </c>
      <c r="D30" s="11" t="s">
        <v>157</v>
      </c>
      <c r="E30" s="11" t="s">
        <v>69</v>
      </c>
    </row>
    <row r="31" spans="1:13" ht="36">
      <c r="A31" s="18">
        <v>1</v>
      </c>
      <c r="B31" s="10">
        <v>90</v>
      </c>
      <c r="C31" s="11" t="s">
        <v>78</v>
      </c>
      <c r="D31" s="12" t="s">
        <v>141</v>
      </c>
      <c r="E31" s="11" t="s">
        <v>69</v>
      </c>
    </row>
    <row r="32" spans="1:13" ht="24">
      <c r="A32" s="9">
        <v>1</v>
      </c>
      <c r="B32" s="10">
        <v>75</v>
      </c>
      <c r="C32" s="11" t="s">
        <v>77</v>
      </c>
      <c r="D32" s="12" t="s">
        <v>156</v>
      </c>
      <c r="E32" s="11" t="s">
        <v>143</v>
      </c>
    </row>
    <row r="33" spans="1:5" ht="72">
      <c r="A33" s="9">
        <v>1</v>
      </c>
      <c r="B33" s="10">
        <v>110</v>
      </c>
      <c r="C33" s="11" t="s">
        <v>79</v>
      </c>
      <c r="D33" s="12" t="s">
        <v>141</v>
      </c>
      <c r="E33" s="12" t="s">
        <v>80</v>
      </c>
    </row>
    <row r="34" spans="1:5" ht="36">
      <c r="A34" s="9">
        <v>1</v>
      </c>
      <c r="B34" s="10">
        <v>56</v>
      </c>
      <c r="C34" s="11" t="s">
        <v>95</v>
      </c>
      <c r="D34" s="12" t="s">
        <v>158</v>
      </c>
      <c r="E34" s="12" t="s">
        <v>142</v>
      </c>
    </row>
    <row r="35" spans="1:5" ht="36">
      <c r="A35" s="18">
        <v>1</v>
      </c>
      <c r="B35" s="10">
        <v>100</v>
      </c>
      <c r="C35" s="11" t="s">
        <v>71</v>
      </c>
      <c r="D35" s="11" t="s">
        <v>159</v>
      </c>
      <c r="E35" s="11" t="s">
        <v>66</v>
      </c>
    </row>
    <row r="36" spans="1:5" ht="36">
      <c r="A36" s="9">
        <v>1</v>
      </c>
      <c r="B36" s="10">
        <v>56</v>
      </c>
      <c r="C36" s="11" t="s">
        <v>82</v>
      </c>
      <c r="D36" s="12" t="s">
        <v>62</v>
      </c>
      <c r="E36" s="12" t="s">
        <v>69</v>
      </c>
    </row>
    <row r="37" spans="1:5" ht="48">
      <c r="A37" s="18">
        <v>1</v>
      </c>
      <c r="B37" s="10">
        <v>75</v>
      </c>
      <c r="C37" s="11" t="s">
        <v>160</v>
      </c>
      <c r="D37" s="11" t="s">
        <v>13</v>
      </c>
      <c r="E37" s="11" t="s">
        <v>130</v>
      </c>
    </row>
    <row r="38" spans="1:5" ht="36">
      <c r="A38" s="9">
        <v>1</v>
      </c>
      <c r="B38" s="10">
        <v>67.5</v>
      </c>
      <c r="C38" s="11" t="s">
        <v>84</v>
      </c>
      <c r="D38" s="12" t="s">
        <v>13</v>
      </c>
      <c r="E38" s="12" t="s">
        <v>69</v>
      </c>
    </row>
    <row r="39" spans="1:5" ht="24">
      <c r="A39" s="9">
        <v>1</v>
      </c>
      <c r="B39" s="10">
        <v>75</v>
      </c>
      <c r="C39" s="11" t="s">
        <v>86</v>
      </c>
      <c r="D39" s="12" t="s">
        <v>35</v>
      </c>
      <c r="E39" s="12" t="s">
        <v>19</v>
      </c>
    </row>
    <row r="40" spans="1:5" ht="48">
      <c r="A40" s="9">
        <v>1</v>
      </c>
      <c r="B40" s="10">
        <v>82.5</v>
      </c>
      <c r="C40" s="11" t="s">
        <v>87</v>
      </c>
      <c r="D40" s="12" t="s">
        <v>13</v>
      </c>
      <c r="E40" s="12" t="s">
        <v>83</v>
      </c>
    </row>
    <row r="41" spans="1:5" ht="48">
      <c r="A41" s="9">
        <v>1</v>
      </c>
      <c r="B41" s="10">
        <v>90</v>
      </c>
      <c r="C41" s="11" t="s">
        <v>92</v>
      </c>
      <c r="D41" s="12" t="s">
        <v>72</v>
      </c>
      <c r="E41" s="12" t="s">
        <v>81</v>
      </c>
    </row>
    <row r="42" spans="1:5" ht="36">
      <c r="A42" s="9">
        <v>1</v>
      </c>
      <c r="B42" s="10">
        <v>90</v>
      </c>
      <c r="C42" s="11" t="s">
        <v>91</v>
      </c>
      <c r="D42" s="12" t="s">
        <v>21</v>
      </c>
      <c r="E42" s="12" t="s">
        <v>130</v>
      </c>
    </row>
    <row r="43" spans="1:5" ht="36">
      <c r="A43" s="9">
        <v>1</v>
      </c>
      <c r="B43" s="10">
        <v>90</v>
      </c>
      <c r="C43" s="11" t="s">
        <v>89</v>
      </c>
      <c r="D43" s="12" t="s">
        <v>13</v>
      </c>
      <c r="E43" s="12" t="s">
        <v>69</v>
      </c>
    </row>
    <row r="44" spans="1:5" ht="36">
      <c r="A44" s="18">
        <v>1</v>
      </c>
      <c r="B44" s="10">
        <v>110</v>
      </c>
      <c r="C44" s="11" t="s">
        <v>94</v>
      </c>
      <c r="D44" s="11" t="s">
        <v>13</v>
      </c>
      <c r="E44" s="11" t="s">
        <v>69</v>
      </c>
    </row>
    <row r="45" spans="1:5" ht="36">
      <c r="A45" s="9">
        <v>1</v>
      </c>
      <c r="B45" s="10">
        <v>82.5</v>
      </c>
      <c r="C45" s="11" t="s">
        <v>88</v>
      </c>
      <c r="D45" s="12" t="s">
        <v>13</v>
      </c>
      <c r="E45" s="12" t="s">
        <v>15</v>
      </c>
    </row>
    <row r="46" spans="1:5" ht="36">
      <c r="A46" s="9">
        <v>1</v>
      </c>
      <c r="B46" s="10">
        <v>100</v>
      </c>
      <c r="C46" s="11" t="s">
        <v>96</v>
      </c>
      <c r="D46" s="12" t="s">
        <v>23</v>
      </c>
      <c r="E46" s="12" t="s">
        <v>143</v>
      </c>
    </row>
    <row r="47" spans="1:5" ht="24">
      <c r="A47" s="9">
        <v>1</v>
      </c>
      <c r="B47" s="10">
        <v>100</v>
      </c>
      <c r="C47" s="11" t="s">
        <v>67</v>
      </c>
      <c r="D47" s="12" t="s">
        <v>52</v>
      </c>
      <c r="E47" s="12" t="s">
        <v>19</v>
      </c>
    </row>
    <row r="48" spans="1:5" ht="36">
      <c r="A48" s="9">
        <v>1</v>
      </c>
      <c r="B48" s="10">
        <v>56</v>
      </c>
      <c r="C48" s="11" t="s">
        <v>99</v>
      </c>
      <c r="D48" s="12" t="s">
        <v>13</v>
      </c>
      <c r="E48" s="12" t="s">
        <v>130</v>
      </c>
    </row>
    <row r="49" spans="1:5" ht="36">
      <c r="A49" s="9">
        <v>1</v>
      </c>
      <c r="B49" s="10">
        <v>60</v>
      </c>
      <c r="C49" s="11" t="s">
        <v>98</v>
      </c>
      <c r="D49" s="12" t="s">
        <v>13</v>
      </c>
      <c r="E49" s="12" t="s">
        <v>143</v>
      </c>
    </row>
    <row r="50" spans="1:5" ht="36">
      <c r="A50" s="9">
        <v>1</v>
      </c>
      <c r="B50" s="10">
        <v>67.5</v>
      </c>
      <c r="C50" s="11" t="s">
        <v>100</v>
      </c>
      <c r="D50" s="12" t="s">
        <v>21</v>
      </c>
      <c r="E50" s="12" t="s">
        <v>69</v>
      </c>
    </row>
    <row r="51" spans="1:5" ht="48">
      <c r="A51" s="9">
        <v>1</v>
      </c>
      <c r="B51" s="10">
        <v>48</v>
      </c>
      <c r="C51" s="11" t="s">
        <v>97</v>
      </c>
      <c r="D51" s="12" t="s">
        <v>13</v>
      </c>
      <c r="E51" s="12" t="s">
        <v>130</v>
      </c>
    </row>
    <row r="52" spans="1:5" ht="24">
      <c r="A52" s="9">
        <v>1</v>
      </c>
      <c r="B52" s="10">
        <v>52</v>
      </c>
      <c r="C52" s="11" t="s">
        <v>101</v>
      </c>
      <c r="D52" s="12" t="s">
        <v>13</v>
      </c>
      <c r="E52" s="12" t="s">
        <v>46</v>
      </c>
    </row>
    <row r="53" spans="1:5" ht="36">
      <c r="A53" s="18">
        <v>1</v>
      </c>
      <c r="B53" s="10">
        <v>56</v>
      </c>
      <c r="C53" s="11" t="s">
        <v>102</v>
      </c>
      <c r="D53" s="11" t="s">
        <v>13</v>
      </c>
      <c r="E53" s="11" t="s">
        <v>83</v>
      </c>
    </row>
    <row r="54" spans="1:5" ht="36">
      <c r="A54" s="9">
        <v>1</v>
      </c>
      <c r="B54" s="10">
        <v>75</v>
      </c>
      <c r="C54" s="11" t="s">
        <v>104</v>
      </c>
      <c r="D54" s="12" t="s">
        <v>13</v>
      </c>
      <c r="E54" s="12" t="s">
        <v>15</v>
      </c>
    </row>
    <row r="55" spans="1:5" ht="60">
      <c r="A55" s="9">
        <v>1</v>
      </c>
      <c r="B55" s="10">
        <v>60</v>
      </c>
      <c r="C55" s="11" t="s">
        <v>105</v>
      </c>
      <c r="D55" s="12" t="s">
        <v>31</v>
      </c>
      <c r="E55" s="12" t="s">
        <v>106</v>
      </c>
    </row>
    <row r="56" spans="1:5" ht="60">
      <c r="A56" s="18">
        <v>1</v>
      </c>
      <c r="B56" s="10">
        <v>67.5</v>
      </c>
      <c r="C56" s="11" t="s">
        <v>107</v>
      </c>
      <c r="D56" s="11" t="s">
        <v>26</v>
      </c>
      <c r="E56" s="11" t="s">
        <v>27</v>
      </c>
    </row>
    <row r="57" spans="1:5" ht="72">
      <c r="A57" s="9">
        <v>1</v>
      </c>
      <c r="B57" s="10">
        <v>75</v>
      </c>
      <c r="C57" s="11" t="s">
        <v>109</v>
      </c>
      <c r="D57" s="12" t="s">
        <v>13</v>
      </c>
      <c r="E57" s="12" t="s">
        <v>80</v>
      </c>
    </row>
    <row r="58" spans="1:5" ht="24">
      <c r="A58" s="18">
        <v>1</v>
      </c>
      <c r="B58" s="10">
        <v>82.5</v>
      </c>
      <c r="C58" s="11" t="s">
        <v>41</v>
      </c>
      <c r="D58" s="11" t="s">
        <v>21</v>
      </c>
      <c r="E58" s="11" t="s">
        <v>143</v>
      </c>
    </row>
    <row r="59" spans="1:5" ht="60">
      <c r="A59" s="9">
        <v>1</v>
      </c>
      <c r="B59" s="10">
        <v>82.5</v>
      </c>
      <c r="C59" s="11" t="s">
        <v>110</v>
      </c>
      <c r="D59" s="12" t="s">
        <v>26</v>
      </c>
      <c r="E59" s="12" t="s">
        <v>106</v>
      </c>
    </row>
    <row r="60" spans="1:5" ht="48">
      <c r="A60" s="9">
        <v>1</v>
      </c>
      <c r="B60" s="10">
        <v>82.5</v>
      </c>
      <c r="C60" s="11" t="s">
        <v>44</v>
      </c>
      <c r="D60" s="12" t="s">
        <v>35</v>
      </c>
      <c r="E60" s="12" t="s">
        <v>37</v>
      </c>
    </row>
    <row r="61" spans="1:5" ht="48">
      <c r="A61" s="9">
        <v>1</v>
      </c>
      <c r="B61" s="10">
        <v>90</v>
      </c>
      <c r="C61" s="11" t="s">
        <v>111</v>
      </c>
      <c r="D61" s="12" t="s">
        <v>35</v>
      </c>
      <c r="E61" s="12" t="s">
        <v>112</v>
      </c>
    </row>
    <row r="62" spans="1:5" ht="36">
      <c r="A62" s="18">
        <v>1</v>
      </c>
      <c r="B62" s="10">
        <v>100</v>
      </c>
      <c r="C62" s="11" t="s">
        <v>96</v>
      </c>
      <c r="D62" s="11" t="s">
        <v>23</v>
      </c>
      <c r="E62" s="11" t="s">
        <v>143</v>
      </c>
    </row>
    <row r="63" spans="1:5" ht="48">
      <c r="A63" s="9">
        <v>1</v>
      </c>
      <c r="B63" s="10">
        <v>100</v>
      </c>
      <c r="C63" s="11" t="s">
        <v>64</v>
      </c>
      <c r="D63" s="12" t="s">
        <v>35</v>
      </c>
      <c r="E63" s="12" t="s">
        <v>37</v>
      </c>
    </row>
    <row r="64" spans="1:5" ht="36">
      <c r="A64" s="9">
        <v>1</v>
      </c>
      <c r="B64" s="10">
        <v>110</v>
      </c>
      <c r="C64" s="11" t="s">
        <v>113</v>
      </c>
      <c r="D64" s="12" t="s">
        <v>35</v>
      </c>
      <c r="E64" s="12" t="s">
        <v>143</v>
      </c>
    </row>
    <row r="65" spans="1:5" ht="24">
      <c r="A65" s="9">
        <v>1</v>
      </c>
      <c r="B65" s="10">
        <v>125</v>
      </c>
      <c r="C65" s="11" t="s">
        <v>115</v>
      </c>
      <c r="D65" s="12" t="s">
        <v>35</v>
      </c>
      <c r="E65" s="12" t="s">
        <v>149</v>
      </c>
    </row>
    <row r="66" spans="1:5" ht="36">
      <c r="A66" s="9">
        <v>1</v>
      </c>
      <c r="B66" s="10">
        <v>60</v>
      </c>
      <c r="C66" s="11" t="s">
        <v>98</v>
      </c>
      <c r="D66" s="12" t="s">
        <v>13</v>
      </c>
      <c r="E66" s="11" t="s">
        <v>143</v>
      </c>
    </row>
    <row r="67" spans="1:5" ht="24">
      <c r="A67" s="9">
        <v>1</v>
      </c>
      <c r="B67" s="10">
        <v>60</v>
      </c>
      <c r="C67" s="11" t="s">
        <v>118</v>
      </c>
      <c r="D67" s="12" t="s">
        <v>31</v>
      </c>
      <c r="E67" s="12" t="s">
        <v>119</v>
      </c>
    </row>
    <row r="68" spans="1:5" ht="24">
      <c r="A68" s="18">
        <v>1</v>
      </c>
      <c r="B68" s="10">
        <v>67.5</v>
      </c>
      <c r="C68" s="11" t="s">
        <v>120</v>
      </c>
      <c r="D68" s="11" t="s">
        <v>31</v>
      </c>
      <c r="E68" s="11" t="s">
        <v>119</v>
      </c>
    </row>
    <row r="69" spans="1:5" ht="24">
      <c r="A69" s="9">
        <v>1</v>
      </c>
      <c r="B69" s="10">
        <v>75</v>
      </c>
      <c r="C69" s="11" t="s">
        <v>121</v>
      </c>
      <c r="D69" s="12" t="s">
        <v>31</v>
      </c>
      <c r="E69" s="12" t="s">
        <v>119</v>
      </c>
    </row>
    <row r="70" spans="1:5" ht="24">
      <c r="A70" s="9">
        <v>1</v>
      </c>
      <c r="B70" s="10">
        <v>75</v>
      </c>
      <c r="C70" s="11" t="s">
        <v>124</v>
      </c>
      <c r="D70" s="12" t="s">
        <v>23</v>
      </c>
      <c r="E70" s="12" t="s">
        <v>19</v>
      </c>
    </row>
    <row r="71" spans="1:5" ht="36">
      <c r="A71" s="9">
        <v>1</v>
      </c>
      <c r="B71" s="10">
        <v>100</v>
      </c>
      <c r="C71" s="11" t="s">
        <v>54</v>
      </c>
      <c r="D71" s="12" t="s">
        <v>21</v>
      </c>
      <c r="E71" s="12" t="s">
        <v>164</v>
      </c>
    </row>
    <row r="72" spans="1:5" ht="48">
      <c r="A72" s="9">
        <v>1</v>
      </c>
      <c r="B72" s="10">
        <v>75</v>
      </c>
      <c r="C72" s="11" t="s">
        <v>40</v>
      </c>
      <c r="D72" s="12" t="s">
        <v>13</v>
      </c>
      <c r="E72" s="12" t="s">
        <v>19</v>
      </c>
    </row>
    <row r="73" spans="1:5" ht="48">
      <c r="A73" s="9">
        <v>1</v>
      </c>
      <c r="B73" s="10">
        <v>82.5</v>
      </c>
      <c r="C73" s="11" t="s">
        <v>122</v>
      </c>
      <c r="D73" s="12" t="s">
        <v>13</v>
      </c>
      <c r="E73" s="12" t="s">
        <v>123</v>
      </c>
    </row>
    <row r="74" spans="1:5" ht="24">
      <c r="A74" s="9">
        <v>1</v>
      </c>
      <c r="B74" s="10">
        <v>90</v>
      </c>
      <c r="C74" s="11" t="s">
        <v>125</v>
      </c>
      <c r="D74" s="11" t="s">
        <v>162</v>
      </c>
      <c r="E74" s="11" t="s">
        <v>143</v>
      </c>
    </row>
    <row r="75" spans="1:5" ht="36">
      <c r="A75" s="9">
        <v>1</v>
      </c>
      <c r="B75" s="10">
        <v>110</v>
      </c>
      <c r="C75" s="11" t="s">
        <v>126</v>
      </c>
      <c r="D75" s="11" t="s">
        <v>163</v>
      </c>
      <c r="E75" s="11" t="s">
        <v>83</v>
      </c>
    </row>
    <row r="76" spans="1:5" ht="36">
      <c r="A76" s="40">
        <v>1</v>
      </c>
      <c r="B76" s="10">
        <v>82.5</v>
      </c>
      <c r="C76" s="11" t="s">
        <v>117</v>
      </c>
      <c r="D76" s="11" t="s">
        <v>21</v>
      </c>
      <c r="E76" s="11" t="s">
        <v>130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M5" sqref="M5"/>
    </sheetView>
  </sheetViews>
  <sheetFormatPr defaultRowHeight="15"/>
  <sheetData>
    <row r="1" spans="1:13" ht="15.75" customHeight="1">
      <c r="A1" s="1" t="s">
        <v>2</v>
      </c>
      <c r="B1" s="1" t="s">
        <v>3</v>
      </c>
      <c r="C1" s="2" t="s">
        <v>4</v>
      </c>
      <c r="D1" s="1" t="s">
        <v>5</v>
      </c>
      <c r="E1" s="3" t="s">
        <v>6</v>
      </c>
      <c r="F1" s="4" t="s">
        <v>7</v>
      </c>
      <c r="G1" s="5" t="s">
        <v>8</v>
      </c>
      <c r="H1" s="36">
        <v>1</v>
      </c>
      <c r="I1" s="37">
        <v>2</v>
      </c>
      <c r="J1" s="38">
        <v>3</v>
      </c>
      <c r="K1" s="1" t="s">
        <v>10</v>
      </c>
      <c r="L1" s="3" t="s">
        <v>11</v>
      </c>
    </row>
    <row r="2" spans="1:13" ht="48">
      <c r="A2" s="10">
        <v>100</v>
      </c>
      <c r="B2" s="11" t="s">
        <v>64</v>
      </c>
      <c r="C2" s="12" t="s">
        <v>35</v>
      </c>
      <c r="D2" s="12" t="s">
        <v>37</v>
      </c>
      <c r="E2" s="13">
        <v>33406</v>
      </c>
      <c r="F2" s="14">
        <v>95.15</v>
      </c>
      <c r="G2" s="15">
        <v>0.56720000000000004</v>
      </c>
      <c r="H2" s="16">
        <v>185</v>
      </c>
      <c r="I2" s="16">
        <v>192.5</v>
      </c>
      <c r="J2" s="16">
        <v>200</v>
      </c>
      <c r="K2" s="16">
        <v>200</v>
      </c>
      <c r="L2" s="17">
        <f t="shared" ref="L2:L30" si="0">K2*G2</f>
        <v>113.44000000000001</v>
      </c>
      <c r="M2" s="32">
        <v>1</v>
      </c>
    </row>
    <row r="3" spans="1:13" ht="24">
      <c r="A3" s="10">
        <v>125</v>
      </c>
      <c r="B3" s="11" t="s">
        <v>75</v>
      </c>
      <c r="C3" s="12" t="s">
        <v>35</v>
      </c>
      <c r="D3" s="12" t="s">
        <v>149</v>
      </c>
      <c r="E3" s="13">
        <v>30215</v>
      </c>
      <c r="F3" s="14">
        <v>116.45</v>
      </c>
      <c r="G3" s="15">
        <v>0.53010000000000002</v>
      </c>
      <c r="H3" s="16">
        <v>200</v>
      </c>
      <c r="I3" s="16">
        <v>207.5</v>
      </c>
      <c r="J3" s="21">
        <v>212.5</v>
      </c>
      <c r="K3" s="16">
        <v>207.5</v>
      </c>
      <c r="L3" s="17">
        <f t="shared" si="0"/>
        <v>109.99575</v>
      </c>
      <c r="M3" s="32">
        <v>2</v>
      </c>
    </row>
    <row r="4" spans="1:13" ht="24">
      <c r="A4" s="10">
        <v>82.5</v>
      </c>
      <c r="B4" s="11" t="s">
        <v>48</v>
      </c>
      <c r="C4" s="12" t="s">
        <v>35</v>
      </c>
      <c r="D4" s="12" t="s">
        <v>19</v>
      </c>
      <c r="E4" s="13">
        <v>32039</v>
      </c>
      <c r="F4" s="14">
        <v>82</v>
      </c>
      <c r="G4" s="15">
        <v>0.62190000000000001</v>
      </c>
      <c r="H4" s="16">
        <v>160</v>
      </c>
      <c r="I4" s="16">
        <v>170</v>
      </c>
      <c r="J4" s="21">
        <v>0</v>
      </c>
      <c r="K4" s="16">
        <v>170</v>
      </c>
      <c r="L4" s="17">
        <f t="shared" si="0"/>
        <v>105.723</v>
      </c>
      <c r="M4" s="32">
        <v>3</v>
      </c>
    </row>
    <row r="5" spans="1:13" ht="24">
      <c r="A5" s="10">
        <v>110</v>
      </c>
      <c r="B5" s="11" t="s">
        <v>73</v>
      </c>
      <c r="C5" s="12" t="s">
        <v>35</v>
      </c>
      <c r="D5" s="12" t="s">
        <v>50</v>
      </c>
      <c r="E5" s="13">
        <v>34096</v>
      </c>
      <c r="F5" s="14">
        <v>108.55</v>
      </c>
      <c r="G5" s="15">
        <v>0.53820000000000001</v>
      </c>
      <c r="H5" s="16">
        <v>182.5</v>
      </c>
      <c r="I5" s="16">
        <v>187.5</v>
      </c>
      <c r="J5" s="16">
        <v>192.5</v>
      </c>
      <c r="K5" s="16">
        <v>192.5</v>
      </c>
      <c r="L5" s="17">
        <f t="shared" si="0"/>
        <v>103.6035</v>
      </c>
    </row>
    <row r="6" spans="1:13" ht="24">
      <c r="A6" s="10">
        <v>90</v>
      </c>
      <c r="B6" s="11" t="s">
        <v>47</v>
      </c>
      <c r="C6" s="12" t="s">
        <v>35</v>
      </c>
      <c r="D6" s="12" t="s">
        <v>46</v>
      </c>
      <c r="E6" s="13">
        <v>32916</v>
      </c>
      <c r="F6" s="19">
        <v>87.45</v>
      </c>
      <c r="G6" s="15">
        <v>0.59560000000000002</v>
      </c>
      <c r="H6" s="16">
        <v>150</v>
      </c>
      <c r="I6" s="16">
        <v>155</v>
      </c>
      <c r="J6" s="16">
        <v>167.5</v>
      </c>
      <c r="K6" s="16">
        <v>167.5</v>
      </c>
      <c r="L6" s="17">
        <f t="shared" si="0"/>
        <v>99.763000000000005</v>
      </c>
    </row>
    <row r="7" spans="1:13" ht="24">
      <c r="A7" s="10">
        <v>90</v>
      </c>
      <c r="B7" s="11" t="s">
        <v>49</v>
      </c>
      <c r="C7" s="11" t="s">
        <v>35</v>
      </c>
      <c r="D7" s="11" t="s">
        <v>50</v>
      </c>
      <c r="E7" s="13">
        <v>33592</v>
      </c>
      <c r="F7" s="19">
        <v>85.9</v>
      </c>
      <c r="G7" s="15">
        <v>0.60270000000000001</v>
      </c>
      <c r="H7" s="16">
        <v>155</v>
      </c>
      <c r="I7" s="16">
        <v>160</v>
      </c>
      <c r="J7" s="16">
        <v>165</v>
      </c>
      <c r="K7" s="16">
        <v>165</v>
      </c>
      <c r="L7" s="17">
        <f t="shared" si="0"/>
        <v>99.445499999999996</v>
      </c>
    </row>
    <row r="8" spans="1:13" ht="24">
      <c r="A8" s="10">
        <v>100</v>
      </c>
      <c r="B8" s="11" t="s">
        <v>67</v>
      </c>
      <c r="C8" s="12" t="s">
        <v>52</v>
      </c>
      <c r="D8" s="12" t="s">
        <v>19</v>
      </c>
      <c r="E8" s="13">
        <v>29560</v>
      </c>
      <c r="F8" s="19">
        <v>98.45</v>
      </c>
      <c r="G8" s="15">
        <v>0.55779999999999996</v>
      </c>
      <c r="H8" s="16">
        <v>165</v>
      </c>
      <c r="I8" s="16">
        <v>175</v>
      </c>
      <c r="J8" s="21">
        <v>0</v>
      </c>
      <c r="K8" s="16">
        <v>175</v>
      </c>
      <c r="L8" s="17">
        <f t="shared" si="0"/>
        <v>97.614999999999995</v>
      </c>
    </row>
    <row r="9" spans="1:13" ht="36">
      <c r="A9" s="10">
        <v>90</v>
      </c>
      <c r="B9" s="11" t="s">
        <v>45</v>
      </c>
      <c r="C9" s="11" t="s">
        <v>35</v>
      </c>
      <c r="D9" s="11" t="s">
        <v>46</v>
      </c>
      <c r="E9" s="13">
        <v>35144</v>
      </c>
      <c r="F9" s="19">
        <v>84.5</v>
      </c>
      <c r="G9" s="15">
        <v>0.60929999999999995</v>
      </c>
      <c r="H9" s="16">
        <v>150</v>
      </c>
      <c r="I9" s="16">
        <v>155</v>
      </c>
      <c r="J9" s="21">
        <v>157.5</v>
      </c>
      <c r="K9" s="16">
        <v>155</v>
      </c>
      <c r="L9" s="17">
        <f t="shared" si="0"/>
        <v>94.441499999999991</v>
      </c>
    </row>
    <row r="10" spans="1:13" ht="36">
      <c r="A10" s="10">
        <v>60</v>
      </c>
      <c r="B10" s="11" t="s">
        <v>28</v>
      </c>
      <c r="C10" s="12" t="s">
        <v>26</v>
      </c>
      <c r="D10" s="12" t="s">
        <v>29</v>
      </c>
      <c r="E10" s="13">
        <v>37464</v>
      </c>
      <c r="F10" s="19">
        <v>60</v>
      </c>
      <c r="G10" s="15">
        <v>0.81279999999999997</v>
      </c>
      <c r="H10" s="16">
        <v>105</v>
      </c>
      <c r="I10" s="16">
        <v>115</v>
      </c>
      <c r="J10" s="21">
        <v>117.5</v>
      </c>
      <c r="K10" s="16">
        <v>115</v>
      </c>
      <c r="L10" s="17">
        <f t="shared" si="0"/>
        <v>93.471999999999994</v>
      </c>
    </row>
    <row r="11" spans="1:13" ht="48">
      <c r="A11" s="10">
        <v>75</v>
      </c>
      <c r="B11" s="11" t="s">
        <v>32</v>
      </c>
      <c r="C11" s="12" t="s">
        <v>31</v>
      </c>
      <c r="D11" s="12" t="s">
        <v>33</v>
      </c>
      <c r="E11" s="13">
        <v>35696</v>
      </c>
      <c r="F11" s="19">
        <v>73.099999999999994</v>
      </c>
      <c r="G11" s="15">
        <v>0.67820000000000003</v>
      </c>
      <c r="H11" s="16">
        <v>130</v>
      </c>
      <c r="I11" s="21">
        <v>137.5</v>
      </c>
      <c r="J11" s="16">
        <v>137.5</v>
      </c>
      <c r="K11" s="16">
        <v>137.5</v>
      </c>
      <c r="L11" s="17">
        <f t="shared" si="0"/>
        <v>93.252499999999998</v>
      </c>
    </row>
    <row r="12" spans="1:13" ht="24">
      <c r="A12" s="10">
        <v>82.5</v>
      </c>
      <c r="B12" s="11" t="s">
        <v>43</v>
      </c>
      <c r="C12" s="12" t="s">
        <v>26</v>
      </c>
      <c r="D12" s="12" t="s">
        <v>144</v>
      </c>
      <c r="E12" s="13">
        <v>36888</v>
      </c>
      <c r="F12" s="19">
        <v>80.5</v>
      </c>
      <c r="G12" s="15">
        <v>0.63009999999999999</v>
      </c>
      <c r="H12" s="16">
        <v>140</v>
      </c>
      <c r="I12" s="16">
        <v>147.5</v>
      </c>
      <c r="J12" s="21">
        <v>152.5</v>
      </c>
      <c r="K12" s="16">
        <v>147.5</v>
      </c>
      <c r="L12" s="17">
        <f t="shared" si="0"/>
        <v>92.939750000000004</v>
      </c>
    </row>
    <row r="13" spans="1:13" ht="36">
      <c r="A13" s="10">
        <v>75</v>
      </c>
      <c r="B13" s="11" t="s">
        <v>38</v>
      </c>
      <c r="C13" s="12" t="s">
        <v>35</v>
      </c>
      <c r="D13" s="12" t="s">
        <v>39</v>
      </c>
      <c r="E13" s="13">
        <v>35096</v>
      </c>
      <c r="F13" s="19">
        <v>73.7</v>
      </c>
      <c r="G13" s="15">
        <v>0.67369999999999997</v>
      </c>
      <c r="H13" s="16">
        <v>125</v>
      </c>
      <c r="I13" s="16">
        <v>135</v>
      </c>
      <c r="J13" s="21">
        <v>137.5</v>
      </c>
      <c r="K13" s="16">
        <v>135</v>
      </c>
      <c r="L13" s="17">
        <f t="shared" si="0"/>
        <v>90.9495</v>
      </c>
    </row>
    <row r="14" spans="1:13" ht="48">
      <c r="A14" s="10">
        <v>75</v>
      </c>
      <c r="B14" s="11" t="s">
        <v>36</v>
      </c>
      <c r="C14" s="12" t="s">
        <v>35</v>
      </c>
      <c r="D14" s="12" t="s">
        <v>37</v>
      </c>
      <c r="E14" s="13">
        <v>35118</v>
      </c>
      <c r="F14" s="19">
        <v>71.650000000000006</v>
      </c>
      <c r="G14" s="15">
        <v>0.68899999999999995</v>
      </c>
      <c r="H14" s="16">
        <v>130</v>
      </c>
      <c r="I14" s="21">
        <v>135</v>
      </c>
      <c r="J14" s="21">
        <v>137.5</v>
      </c>
      <c r="K14" s="16">
        <v>130</v>
      </c>
      <c r="L14" s="17">
        <f t="shared" si="0"/>
        <v>89.57</v>
      </c>
    </row>
    <row r="15" spans="1:13" ht="48">
      <c r="A15" s="10">
        <v>82.5</v>
      </c>
      <c r="B15" s="11" t="s">
        <v>44</v>
      </c>
      <c r="C15" s="11" t="s">
        <v>35</v>
      </c>
      <c r="D15" s="11" t="s">
        <v>37</v>
      </c>
      <c r="E15" s="13">
        <v>33485</v>
      </c>
      <c r="F15" s="19">
        <v>77.7</v>
      </c>
      <c r="G15" s="15">
        <v>0.64670000000000005</v>
      </c>
      <c r="H15" s="16">
        <v>125</v>
      </c>
      <c r="I15" s="16">
        <v>132.5</v>
      </c>
      <c r="J15" s="16">
        <v>137.5</v>
      </c>
      <c r="K15" s="16">
        <v>137.5</v>
      </c>
      <c r="L15" s="17">
        <f t="shared" si="0"/>
        <v>88.921250000000001</v>
      </c>
    </row>
    <row r="16" spans="1:13" ht="24">
      <c r="A16" s="10">
        <v>110</v>
      </c>
      <c r="B16" s="11" t="s">
        <v>74</v>
      </c>
      <c r="C16" s="12" t="s">
        <v>35</v>
      </c>
      <c r="D16" s="12" t="s">
        <v>19</v>
      </c>
      <c r="E16" s="13">
        <v>31088</v>
      </c>
      <c r="F16" s="19">
        <v>109.4</v>
      </c>
      <c r="G16" s="15">
        <v>0.53720000000000001</v>
      </c>
      <c r="H16" s="16">
        <v>165</v>
      </c>
      <c r="I16" s="21">
        <v>177.5</v>
      </c>
      <c r="J16" s="21">
        <v>177.5</v>
      </c>
      <c r="K16" s="16">
        <v>165</v>
      </c>
      <c r="L16" s="17">
        <f t="shared" si="0"/>
        <v>88.638000000000005</v>
      </c>
    </row>
    <row r="17" spans="1:12" ht="36">
      <c r="A17" s="10">
        <v>100</v>
      </c>
      <c r="B17" s="11" t="s">
        <v>65</v>
      </c>
      <c r="C17" s="11" t="s">
        <v>52</v>
      </c>
      <c r="D17" s="11" t="s">
        <v>66</v>
      </c>
      <c r="E17" s="13">
        <v>27801</v>
      </c>
      <c r="F17" s="19">
        <v>98</v>
      </c>
      <c r="G17" s="15">
        <v>0.55910000000000004</v>
      </c>
      <c r="H17" s="16">
        <v>157.5</v>
      </c>
      <c r="I17" s="21">
        <v>162.5</v>
      </c>
      <c r="J17" s="21">
        <v>162.5</v>
      </c>
      <c r="K17" s="16">
        <v>157.5</v>
      </c>
      <c r="L17" s="17">
        <f t="shared" si="0"/>
        <v>88.058250000000001</v>
      </c>
    </row>
    <row r="18" spans="1:12" ht="24">
      <c r="A18" s="10">
        <v>75</v>
      </c>
      <c r="B18" s="11" t="s">
        <v>34</v>
      </c>
      <c r="C18" s="12" t="s">
        <v>35</v>
      </c>
      <c r="D18" s="12" t="s">
        <v>19</v>
      </c>
      <c r="E18" s="13">
        <v>34705</v>
      </c>
      <c r="F18" s="19">
        <v>71.849999999999994</v>
      </c>
      <c r="G18" s="15">
        <v>0.68740000000000001</v>
      </c>
      <c r="H18" s="16">
        <v>120</v>
      </c>
      <c r="I18" s="16">
        <v>125</v>
      </c>
      <c r="J18" s="21">
        <v>127.5</v>
      </c>
      <c r="K18" s="16">
        <v>125</v>
      </c>
      <c r="L18" s="17">
        <f t="shared" si="0"/>
        <v>85.924999999999997</v>
      </c>
    </row>
    <row r="19" spans="1:12" ht="24">
      <c r="A19" s="10">
        <v>75</v>
      </c>
      <c r="B19" s="11" t="s">
        <v>77</v>
      </c>
      <c r="C19" s="12" t="s">
        <v>141</v>
      </c>
      <c r="D19" s="12" t="s">
        <v>155</v>
      </c>
      <c r="E19" s="13">
        <v>31564</v>
      </c>
      <c r="F19" s="19">
        <v>69.7</v>
      </c>
      <c r="G19" s="15">
        <v>0.70569999999999999</v>
      </c>
      <c r="H19" s="16">
        <v>110</v>
      </c>
      <c r="I19" s="16">
        <v>115</v>
      </c>
      <c r="J19" s="16">
        <v>120</v>
      </c>
      <c r="K19" s="16">
        <v>120</v>
      </c>
      <c r="L19" s="17">
        <f t="shared" si="0"/>
        <v>84.683999999999997</v>
      </c>
    </row>
    <row r="20" spans="1:12" ht="36">
      <c r="A20" s="10">
        <v>100</v>
      </c>
      <c r="B20" s="11" t="s">
        <v>68</v>
      </c>
      <c r="C20" s="12" t="s">
        <v>21</v>
      </c>
      <c r="D20" s="12" t="s">
        <v>69</v>
      </c>
      <c r="E20" s="13">
        <v>27158</v>
      </c>
      <c r="F20" s="19">
        <v>99.15</v>
      </c>
      <c r="G20" s="15">
        <v>0.55600000000000005</v>
      </c>
      <c r="H20" s="16">
        <v>140</v>
      </c>
      <c r="I20" s="16">
        <v>150</v>
      </c>
      <c r="J20" s="21">
        <v>160</v>
      </c>
      <c r="K20" s="16">
        <v>150</v>
      </c>
      <c r="L20" s="17">
        <f t="shared" si="0"/>
        <v>83.4</v>
      </c>
    </row>
    <row r="21" spans="1:12" ht="48">
      <c r="A21" s="10">
        <v>75</v>
      </c>
      <c r="B21" s="11" t="s">
        <v>40</v>
      </c>
      <c r="C21" s="12" t="s">
        <v>13</v>
      </c>
      <c r="D21" s="12" t="s">
        <v>19</v>
      </c>
      <c r="E21" s="13">
        <v>32744</v>
      </c>
      <c r="F21" s="19">
        <v>72.099999999999994</v>
      </c>
      <c r="G21" s="15">
        <v>0.68589999999999995</v>
      </c>
      <c r="H21" s="21">
        <v>120</v>
      </c>
      <c r="I21" s="21">
        <v>120</v>
      </c>
      <c r="J21" s="16">
        <v>120</v>
      </c>
      <c r="K21" s="16">
        <v>120</v>
      </c>
      <c r="L21" s="17">
        <f t="shared" si="0"/>
        <v>82.307999999999993</v>
      </c>
    </row>
    <row r="22" spans="1:12" ht="24">
      <c r="A22" s="10">
        <v>90</v>
      </c>
      <c r="B22" s="11" t="s">
        <v>53</v>
      </c>
      <c r="C22" s="12" t="s">
        <v>52</v>
      </c>
      <c r="D22" s="12" t="s">
        <v>149</v>
      </c>
      <c r="E22" s="13">
        <v>29316</v>
      </c>
      <c r="F22" s="14">
        <v>88.15</v>
      </c>
      <c r="G22" s="15">
        <v>0.59260000000000002</v>
      </c>
      <c r="H22" s="16">
        <v>130</v>
      </c>
      <c r="I22" s="16">
        <v>135</v>
      </c>
      <c r="J22" s="16">
        <v>137.5</v>
      </c>
      <c r="K22" s="16">
        <v>137.5</v>
      </c>
      <c r="L22" s="17">
        <f t="shared" si="0"/>
        <v>81.482500000000002</v>
      </c>
    </row>
    <row r="23" spans="1:12" ht="36">
      <c r="A23" s="10">
        <v>100</v>
      </c>
      <c r="B23" s="11" t="s">
        <v>70</v>
      </c>
      <c r="C23" s="12" t="s">
        <v>23</v>
      </c>
      <c r="D23" s="12" t="s">
        <v>69</v>
      </c>
      <c r="E23" s="13">
        <v>25667</v>
      </c>
      <c r="F23" s="19">
        <v>96.1</v>
      </c>
      <c r="G23" s="15">
        <v>0.5645</v>
      </c>
      <c r="H23" s="16">
        <v>135</v>
      </c>
      <c r="I23" s="16">
        <v>140</v>
      </c>
      <c r="J23" s="16">
        <v>142.5</v>
      </c>
      <c r="K23" s="16">
        <v>142.5</v>
      </c>
      <c r="L23" s="17">
        <f t="shared" si="0"/>
        <v>80.441249999999997</v>
      </c>
    </row>
    <row r="24" spans="1:12" ht="24">
      <c r="A24" s="10">
        <v>90</v>
      </c>
      <c r="B24" s="11" t="s">
        <v>55</v>
      </c>
      <c r="C24" s="11" t="s">
        <v>21</v>
      </c>
      <c r="D24" s="11" t="s">
        <v>143</v>
      </c>
      <c r="E24" s="13">
        <v>27306</v>
      </c>
      <c r="F24" s="19">
        <v>88.6</v>
      </c>
      <c r="G24" s="15">
        <v>0.59099999999999997</v>
      </c>
      <c r="H24" s="16">
        <v>130</v>
      </c>
      <c r="I24" s="21">
        <v>135</v>
      </c>
      <c r="J24" s="16">
        <v>135</v>
      </c>
      <c r="K24" s="16">
        <v>135</v>
      </c>
      <c r="L24" s="17">
        <f t="shared" si="0"/>
        <v>79.784999999999997</v>
      </c>
    </row>
    <row r="25" spans="1:12" ht="24">
      <c r="A25" s="10">
        <v>90</v>
      </c>
      <c r="B25" s="11" t="s">
        <v>57</v>
      </c>
      <c r="C25" s="12" t="s">
        <v>62</v>
      </c>
      <c r="D25" s="12" t="s">
        <v>148</v>
      </c>
      <c r="E25" s="13">
        <v>23821</v>
      </c>
      <c r="F25" s="19">
        <v>89.65</v>
      </c>
      <c r="G25" s="15">
        <v>0.58650000000000002</v>
      </c>
      <c r="H25" s="16">
        <v>125</v>
      </c>
      <c r="I25" s="16">
        <v>130</v>
      </c>
      <c r="J25" s="16">
        <v>135</v>
      </c>
      <c r="K25" s="16">
        <v>135</v>
      </c>
      <c r="L25" s="17">
        <f t="shared" si="0"/>
        <v>79.177500000000009</v>
      </c>
    </row>
    <row r="26" spans="1:12" ht="36">
      <c r="A26" s="10">
        <v>90</v>
      </c>
      <c r="B26" s="11" t="s">
        <v>51</v>
      </c>
      <c r="C26" s="12" t="s">
        <v>52</v>
      </c>
      <c r="D26" s="12" t="s">
        <v>19</v>
      </c>
      <c r="E26" s="13">
        <v>27932</v>
      </c>
      <c r="F26" s="19">
        <v>88.9</v>
      </c>
      <c r="G26" s="15">
        <v>0.5897</v>
      </c>
      <c r="H26" s="16">
        <v>120</v>
      </c>
      <c r="I26" s="21">
        <v>125</v>
      </c>
      <c r="J26" s="21">
        <v>125</v>
      </c>
      <c r="K26" s="16">
        <v>120</v>
      </c>
      <c r="L26" s="17">
        <f t="shared" si="0"/>
        <v>70.763999999999996</v>
      </c>
    </row>
    <row r="27" spans="1:12" ht="36">
      <c r="A27" s="10">
        <v>100</v>
      </c>
      <c r="B27" s="11" t="s">
        <v>71</v>
      </c>
      <c r="C27" s="12" t="s">
        <v>72</v>
      </c>
      <c r="D27" s="12" t="s">
        <v>66</v>
      </c>
      <c r="E27" s="13">
        <v>20823</v>
      </c>
      <c r="F27" s="19">
        <v>94.05</v>
      </c>
      <c r="G27" s="15">
        <v>0.57069999999999999</v>
      </c>
      <c r="H27" s="16">
        <v>115</v>
      </c>
      <c r="I27" s="16">
        <v>120</v>
      </c>
      <c r="J27" s="21">
        <v>125</v>
      </c>
      <c r="K27" s="16">
        <v>120</v>
      </c>
      <c r="L27" s="17">
        <f t="shared" si="0"/>
        <v>68.483999999999995</v>
      </c>
    </row>
    <row r="28" spans="1:12" ht="24">
      <c r="A28" s="10">
        <v>82.5</v>
      </c>
      <c r="B28" s="11" t="s">
        <v>42</v>
      </c>
      <c r="C28" s="12" t="s">
        <v>26</v>
      </c>
      <c r="D28" s="12" t="s">
        <v>24</v>
      </c>
      <c r="E28" s="13">
        <v>37827</v>
      </c>
      <c r="F28" s="19">
        <v>82.5</v>
      </c>
      <c r="G28" s="15">
        <v>0.61929999999999996</v>
      </c>
      <c r="H28" s="16">
        <v>100</v>
      </c>
      <c r="I28" s="16">
        <v>110</v>
      </c>
      <c r="J28" s="21">
        <v>115</v>
      </c>
      <c r="K28" s="16">
        <v>110</v>
      </c>
      <c r="L28" s="17">
        <f t="shared" si="0"/>
        <v>68.12299999999999</v>
      </c>
    </row>
    <row r="29" spans="1:12" ht="60">
      <c r="A29" s="10">
        <v>67.5</v>
      </c>
      <c r="B29" s="11" t="s">
        <v>30</v>
      </c>
      <c r="C29" s="12" t="s">
        <v>26</v>
      </c>
      <c r="D29" s="12" t="s">
        <v>27</v>
      </c>
      <c r="E29" s="13">
        <v>38744</v>
      </c>
      <c r="F29" s="19">
        <v>67.5</v>
      </c>
      <c r="G29" s="15">
        <v>0.7258</v>
      </c>
      <c r="H29" s="16">
        <v>77.5</v>
      </c>
      <c r="I29" s="16">
        <v>80</v>
      </c>
      <c r="J29" s="16">
        <v>85</v>
      </c>
      <c r="K29" s="16">
        <v>85</v>
      </c>
      <c r="L29" s="17">
        <f t="shared" si="0"/>
        <v>61.692999999999998</v>
      </c>
    </row>
    <row r="30" spans="1:12" ht="24">
      <c r="A30" s="10">
        <v>82.5</v>
      </c>
      <c r="B30" s="11" t="s">
        <v>41</v>
      </c>
      <c r="C30" s="11" t="s">
        <v>21</v>
      </c>
      <c r="D30" s="11" t="s">
        <v>143</v>
      </c>
      <c r="E30" s="13">
        <v>27433</v>
      </c>
      <c r="F30" s="19">
        <v>79.599999999999994</v>
      </c>
      <c r="G30" s="15">
        <v>0.63519999999999999</v>
      </c>
      <c r="H30" s="16">
        <v>80</v>
      </c>
      <c r="I30" s="16">
        <v>87.5</v>
      </c>
      <c r="J30" s="21">
        <v>95</v>
      </c>
      <c r="K30" s="16">
        <v>87.5</v>
      </c>
      <c r="L30" s="17">
        <f t="shared" si="0"/>
        <v>55.58</v>
      </c>
    </row>
  </sheetData>
  <sortState ref="A2:L30">
    <sortCondition descending="1" ref="L2:L3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G2" sqref="G2"/>
    </sheetView>
  </sheetViews>
  <sheetFormatPr defaultRowHeight="15"/>
  <cols>
    <col min="5" max="5" width="14.42578125" bestFit="1" customWidth="1"/>
    <col min="14" max="14" width="10.140625" bestFit="1" customWidth="1"/>
  </cols>
  <sheetData>
    <row r="1" spans="1:14" ht="15.75" customHeight="1">
      <c r="A1" s="1" t="s">
        <v>2</v>
      </c>
      <c r="B1" s="1" t="s">
        <v>3</v>
      </c>
      <c r="C1" s="2" t="s">
        <v>4</v>
      </c>
      <c r="D1" s="1" t="s">
        <v>5</v>
      </c>
      <c r="E1" s="3" t="s">
        <v>6</v>
      </c>
      <c r="F1" s="4" t="s">
        <v>7</v>
      </c>
      <c r="G1" s="5" t="s">
        <v>8</v>
      </c>
      <c r="H1" s="36">
        <v>1</v>
      </c>
      <c r="I1" s="37">
        <v>2</v>
      </c>
      <c r="J1" s="38">
        <v>3</v>
      </c>
      <c r="K1" s="1" t="s">
        <v>10</v>
      </c>
      <c r="L1" s="3" t="s">
        <v>11</v>
      </c>
      <c r="N1" s="39"/>
    </row>
    <row r="2" spans="1:14" ht="36">
      <c r="A2" s="10">
        <v>100</v>
      </c>
      <c r="B2" s="11" t="s">
        <v>71</v>
      </c>
      <c r="C2" s="12" t="s">
        <v>72</v>
      </c>
      <c r="D2" s="12" t="s">
        <v>66</v>
      </c>
      <c r="E2" s="13">
        <v>20823</v>
      </c>
      <c r="F2" s="19">
        <v>94.05</v>
      </c>
      <c r="G2" s="15">
        <v>1.0329999999999999</v>
      </c>
      <c r="H2" s="16">
        <v>115</v>
      </c>
      <c r="I2" s="16">
        <v>120</v>
      </c>
      <c r="J2" s="21">
        <v>125</v>
      </c>
      <c r="K2" s="16">
        <v>120</v>
      </c>
      <c r="L2" s="17">
        <f t="shared" ref="L2:L11" si="0">K2*G2</f>
        <v>123.96</v>
      </c>
      <c r="M2" s="32">
        <v>1</v>
      </c>
      <c r="N2" s="39"/>
    </row>
    <row r="3" spans="1:14" ht="24">
      <c r="A3" s="10">
        <v>90</v>
      </c>
      <c r="B3" s="11" t="s">
        <v>57</v>
      </c>
      <c r="C3" s="12" t="s">
        <v>62</v>
      </c>
      <c r="D3" s="12" t="s">
        <v>148</v>
      </c>
      <c r="E3" s="13">
        <v>23821</v>
      </c>
      <c r="F3" s="19">
        <v>89.65</v>
      </c>
      <c r="G3" s="15">
        <v>0.80940000000000001</v>
      </c>
      <c r="H3" s="16">
        <v>125</v>
      </c>
      <c r="I3" s="16">
        <v>130</v>
      </c>
      <c r="J3" s="16">
        <v>135</v>
      </c>
      <c r="K3" s="16">
        <v>135</v>
      </c>
      <c r="L3" s="17">
        <f t="shared" si="0"/>
        <v>109.26900000000001</v>
      </c>
      <c r="M3" s="32">
        <v>2</v>
      </c>
    </row>
    <row r="4" spans="1:14" ht="24">
      <c r="A4" s="10">
        <v>100</v>
      </c>
      <c r="B4" s="11" t="s">
        <v>67</v>
      </c>
      <c r="C4" s="12" t="s">
        <v>52</v>
      </c>
      <c r="D4" s="12" t="s">
        <v>19</v>
      </c>
      <c r="E4" s="13">
        <v>29560</v>
      </c>
      <c r="F4" s="19">
        <v>98.45</v>
      </c>
      <c r="G4" s="15">
        <v>0.55779999999999996</v>
      </c>
      <c r="H4" s="16">
        <v>165</v>
      </c>
      <c r="I4" s="16">
        <v>175</v>
      </c>
      <c r="J4" s="21">
        <v>0</v>
      </c>
      <c r="K4" s="16">
        <v>175</v>
      </c>
      <c r="L4" s="17">
        <f t="shared" si="0"/>
        <v>97.614999999999995</v>
      </c>
      <c r="M4" s="32">
        <v>3</v>
      </c>
    </row>
    <row r="5" spans="1:14" ht="36">
      <c r="A5" s="10">
        <v>100</v>
      </c>
      <c r="B5" s="11" t="s">
        <v>70</v>
      </c>
      <c r="C5" s="12" t="s">
        <v>23</v>
      </c>
      <c r="D5" s="12" t="s">
        <v>69</v>
      </c>
      <c r="E5" s="13">
        <v>25667</v>
      </c>
      <c r="F5" s="14">
        <v>96.1</v>
      </c>
      <c r="G5" s="15">
        <v>0.66220000000000001</v>
      </c>
      <c r="H5" s="16">
        <v>135</v>
      </c>
      <c r="I5" s="16">
        <v>140</v>
      </c>
      <c r="J5" s="16">
        <v>142.5</v>
      </c>
      <c r="K5" s="16">
        <v>142.5</v>
      </c>
      <c r="L5" s="17">
        <f t="shared" si="0"/>
        <v>94.363500000000002</v>
      </c>
    </row>
    <row r="6" spans="1:14" ht="36">
      <c r="A6" s="10">
        <v>100</v>
      </c>
      <c r="B6" s="11" t="s">
        <v>65</v>
      </c>
      <c r="C6" s="11" t="s">
        <v>52</v>
      </c>
      <c r="D6" s="11" t="s">
        <v>66</v>
      </c>
      <c r="E6" s="13">
        <v>27801</v>
      </c>
      <c r="F6" s="19">
        <v>98</v>
      </c>
      <c r="G6" s="15">
        <v>0.57640000000000002</v>
      </c>
      <c r="H6" s="16">
        <v>157.5</v>
      </c>
      <c r="I6" s="21">
        <v>162.5</v>
      </c>
      <c r="J6" s="21">
        <v>162.5</v>
      </c>
      <c r="K6" s="16">
        <v>157.5</v>
      </c>
      <c r="L6" s="17">
        <f t="shared" si="0"/>
        <v>90.783000000000001</v>
      </c>
    </row>
    <row r="7" spans="1:14" ht="36">
      <c r="A7" s="10">
        <v>100</v>
      </c>
      <c r="B7" s="11" t="s">
        <v>68</v>
      </c>
      <c r="C7" s="12" t="s">
        <v>21</v>
      </c>
      <c r="D7" s="12" t="s">
        <v>69</v>
      </c>
      <c r="E7" s="13">
        <v>27158</v>
      </c>
      <c r="F7" s="19">
        <v>99.15</v>
      </c>
      <c r="G7" s="15">
        <v>0.59440000000000004</v>
      </c>
      <c r="H7" s="16">
        <v>140</v>
      </c>
      <c r="I7" s="16">
        <v>150</v>
      </c>
      <c r="J7" s="21">
        <v>160</v>
      </c>
      <c r="K7" s="16">
        <v>150</v>
      </c>
      <c r="L7" s="17">
        <f t="shared" si="0"/>
        <v>89.160000000000011</v>
      </c>
    </row>
    <row r="8" spans="1:14" ht="24">
      <c r="A8" s="10">
        <v>90</v>
      </c>
      <c r="B8" s="11" t="s">
        <v>55</v>
      </c>
      <c r="C8" s="11" t="s">
        <v>21</v>
      </c>
      <c r="D8" s="11" t="s">
        <v>143</v>
      </c>
      <c r="E8" s="13">
        <v>27306</v>
      </c>
      <c r="F8" s="19">
        <v>88.6</v>
      </c>
      <c r="G8" s="15">
        <v>0.63180000000000003</v>
      </c>
      <c r="H8" s="16">
        <v>130</v>
      </c>
      <c r="I8" s="21">
        <v>135</v>
      </c>
      <c r="J8" s="16">
        <v>135</v>
      </c>
      <c r="K8" s="16">
        <v>135</v>
      </c>
      <c r="L8" s="17">
        <f t="shared" si="0"/>
        <v>85.293000000000006</v>
      </c>
    </row>
    <row r="9" spans="1:14" ht="24">
      <c r="A9" s="10">
        <v>90</v>
      </c>
      <c r="B9" s="11" t="s">
        <v>53</v>
      </c>
      <c r="C9" s="12" t="s">
        <v>52</v>
      </c>
      <c r="D9" s="12" t="s">
        <v>149</v>
      </c>
      <c r="E9" s="13">
        <v>29316</v>
      </c>
      <c r="F9" s="19">
        <v>88.15</v>
      </c>
      <c r="G9" s="15">
        <v>0.59260000000000002</v>
      </c>
      <c r="H9" s="16">
        <v>130</v>
      </c>
      <c r="I9" s="16">
        <v>135</v>
      </c>
      <c r="J9" s="16">
        <v>137.5</v>
      </c>
      <c r="K9" s="16">
        <v>137.5</v>
      </c>
      <c r="L9" s="17">
        <f t="shared" si="0"/>
        <v>81.482500000000002</v>
      </c>
    </row>
    <row r="10" spans="1:14" ht="36">
      <c r="A10" s="10">
        <v>90</v>
      </c>
      <c r="B10" s="11" t="s">
        <v>51</v>
      </c>
      <c r="C10" s="12" t="s">
        <v>52</v>
      </c>
      <c r="D10" s="12" t="s">
        <v>19</v>
      </c>
      <c r="E10" s="13">
        <v>27932</v>
      </c>
      <c r="F10" s="19">
        <v>88.9</v>
      </c>
      <c r="G10" s="15">
        <v>0.60799999999999998</v>
      </c>
      <c r="H10" s="16">
        <v>120</v>
      </c>
      <c r="I10" s="21">
        <v>125</v>
      </c>
      <c r="J10" s="21">
        <v>125</v>
      </c>
      <c r="K10" s="16">
        <v>120</v>
      </c>
      <c r="L10" s="17">
        <f t="shared" si="0"/>
        <v>72.959999999999994</v>
      </c>
    </row>
    <row r="11" spans="1:14" ht="24">
      <c r="A11" s="10">
        <v>82.5</v>
      </c>
      <c r="B11" s="11" t="s">
        <v>41</v>
      </c>
      <c r="C11" s="11" t="s">
        <v>21</v>
      </c>
      <c r="D11" s="11" t="s">
        <v>143</v>
      </c>
      <c r="E11" s="13">
        <v>27433</v>
      </c>
      <c r="F11" s="19">
        <v>79.599999999999994</v>
      </c>
      <c r="G11" s="15">
        <v>0.66569999999999996</v>
      </c>
      <c r="H11" s="16">
        <v>80</v>
      </c>
      <c r="I11" s="16">
        <v>87.5</v>
      </c>
      <c r="J11" s="21">
        <v>95</v>
      </c>
      <c r="K11" s="16">
        <v>87.5</v>
      </c>
      <c r="L11" s="17">
        <f t="shared" si="0"/>
        <v>58.248749999999994</v>
      </c>
    </row>
  </sheetData>
  <sortState ref="A2:L11">
    <sortCondition descending="1" ref="L2:L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Пермский период</vt:lpstr>
      <vt:lpstr>Коммандный</vt:lpstr>
      <vt:lpstr>АБС</vt:lpstr>
      <vt:lpstr>АБСвет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Rudakov</dc:creator>
  <cp:lastModifiedBy>NPA</cp:lastModifiedBy>
  <dcterms:created xsi:type="dcterms:W3CDTF">2020-12-04T13:48:15Z</dcterms:created>
  <dcterms:modified xsi:type="dcterms:W3CDTF">2020-12-09T09:29:52Z</dcterms:modified>
</cp:coreProperties>
</file>